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15" windowWidth="20730" windowHeight="11295" firstSheet="3" activeTab="7"/>
  </bookViews>
  <sheets>
    <sheet name="ерте жас тобы" sheetId="15" r:id="rId1"/>
    <sheet name="Балдырған кіші топ" sheetId="10" r:id="rId2"/>
    <sheet name="Гүлдер ортаңғы" sheetId="18" r:id="rId3"/>
    <sheet name="Балақай ортаңғы" sheetId="11" r:id="rId4"/>
    <sheet name="Күншуақ ересек" sheetId="19" r:id="rId5"/>
    <sheet name="Ботақан ересек" sheetId="12" r:id="rId6"/>
    <sheet name="Балапан мад" sheetId="13" r:id="rId7"/>
    <sheet name="МДҰ әдіскерінің жинағы" sheetId="16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9"/>
  <c r="J10" i="12"/>
  <c r="F10"/>
  <c r="S11" i="19"/>
  <c r="Q11"/>
  <c r="P11"/>
  <c r="N11"/>
  <c r="M11"/>
  <c r="J11"/>
  <c r="G11"/>
  <c r="E11"/>
  <c r="D11"/>
  <c r="D12" s="1"/>
  <c r="S11" i="18"/>
  <c r="R11"/>
  <c r="Q11"/>
  <c r="P11"/>
  <c r="O11"/>
  <c r="N11"/>
  <c r="M11"/>
  <c r="L11"/>
  <c r="K11"/>
  <c r="J11"/>
  <c r="I11"/>
  <c r="H11"/>
  <c r="G11"/>
  <c r="F11"/>
  <c r="E11"/>
  <c r="D11"/>
  <c r="D12" s="1"/>
  <c r="C16" i="16"/>
  <c r="G12" i="18" l="1"/>
  <c r="K12"/>
  <c r="O12"/>
  <c r="S12"/>
  <c r="F12"/>
  <c r="R12" i="19"/>
  <c r="J12" i="18"/>
  <c r="N12"/>
  <c r="R12"/>
  <c r="F12" i="19"/>
  <c r="J12"/>
  <c r="N12"/>
  <c r="E12" i="18"/>
  <c r="I12"/>
  <c r="M12"/>
  <c r="E12" i="19"/>
  <c r="I12"/>
  <c r="M12"/>
  <c r="Q12"/>
  <c r="Q12" i="18"/>
  <c r="H12"/>
  <c r="L12"/>
  <c r="P12"/>
  <c r="G12" i="19"/>
  <c r="K12"/>
  <c r="O12"/>
  <c r="S12"/>
  <c r="H12"/>
  <c r="L12"/>
  <c r="P12"/>
  <c r="E16" i="16"/>
  <c r="D16"/>
  <c r="E11" i="11"/>
  <c r="F16" i="16"/>
  <c r="G16"/>
  <c r="H16"/>
  <c r="I16"/>
  <c r="J16"/>
  <c r="K16"/>
  <c r="L16"/>
  <c r="M16"/>
  <c r="N16"/>
  <c r="O16"/>
  <c r="P16"/>
  <c r="Q16"/>
  <c r="Q12" i="13"/>
  <c r="S10" i="12"/>
  <c r="D10"/>
  <c r="G10"/>
  <c r="H10"/>
  <c r="I10"/>
  <c r="K10"/>
  <c r="L10"/>
  <c r="M10"/>
  <c r="N10"/>
  <c r="P10"/>
  <c r="Q10"/>
  <c r="R10"/>
  <c r="O10"/>
  <c r="F11" i="11"/>
  <c r="G11"/>
  <c r="H11"/>
  <c r="I11"/>
  <c r="J11"/>
  <c r="K11"/>
  <c r="L11"/>
  <c r="M11"/>
  <c r="N11"/>
  <c r="O11"/>
  <c r="P11"/>
  <c r="Q11"/>
  <c r="R11"/>
  <c r="S11"/>
  <c r="K11" i="10"/>
  <c r="D11"/>
  <c r="E11"/>
  <c r="F11"/>
  <c r="G11"/>
  <c r="H11"/>
  <c r="I11"/>
  <c r="J11"/>
  <c r="L11"/>
  <c r="M11"/>
  <c r="N11"/>
  <c r="O11"/>
  <c r="P11"/>
  <c r="Q11"/>
  <c r="R11"/>
  <c r="S11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M12" i="10" l="1"/>
  <c r="Q12"/>
  <c r="Q12" i="11"/>
  <c r="Q11" i="12"/>
  <c r="I17" i="16"/>
  <c r="N12" i="13"/>
  <c r="R12"/>
  <c r="F12"/>
  <c r="J12"/>
  <c r="G12"/>
  <c r="K12"/>
  <c r="O12"/>
  <c r="S12"/>
  <c r="D12"/>
  <c r="H12"/>
  <c r="L12"/>
  <c r="P12"/>
  <c r="E12"/>
  <c r="I12"/>
  <c r="M12"/>
  <c r="F11" i="12"/>
  <c r="J11"/>
  <c r="N11"/>
  <c r="R11"/>
  <c r="G11"/>
  <c r="K11"/>
  <c r="O11"/>
  <c r="S11"/>
  <c r="D11"/>
  <c r="H11"/>
  <c r="L11"/>
  <c r="P11"/>
  <c r="E11"/>
  <c r="I11"/>
  <c r="M11"/>
  <c r="R12" i="10"/>
  <c r="S12"/>
  <c r="N12"/>
  <c r="O12"/>
  <c r="P12"/>
  <c r="J12" i="11"/>
  <c r="N12"/>
  <c r="R12"/>
  <c r="G12"/>
  <c r="K12"/>
  <c r="O12"/>
  <c r="S12"/>
  <c r="H12"/>
  <c r="L12"/>
  <c r="P12"/>
  <c r="I12"/>
  <c r="M12"/>
  <c r="N17" i="16"/>
  <c r="J17"/>
  <c r="B17"/>
  <c r="F17"/>
  <c r="Q17"/>
  <c r="M17"/>
  <c r="E17"/>
  <c r="P17"/>
  <c r="C17"/>
  <c r="G17"/>
  <c r="K17"/>
  <c r="O17"/>
  <c r="D17"/>
  <c r="H17"/>
  <c r="L17"/>
  <c r="E12" i="11"/>
  <c r="D12"/>
  <c r="F12"/>
  <c r="J12" i="10"/>
  <c r="K12"/>
  <c r="G12"/>
  <c r="H12"/>
  <c r="L12"/>
  <c r="I12"/>
  <c r="F12"/>
  <c r="E12"/>
  <c r="D12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<sst xmlns="http://schemas.openxmlformats.org/spreadsheetml/2006/main" count="243" uniqueCount="59">
  <si>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</si>
  <si>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</si>
  <si>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</si>
  <si>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</si>
  <si>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</si>
  <si>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</si>
  <si>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</si>
  <si>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</si>
  <si>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</si>
  <si>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</si>
  <si>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</si>
  <si>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</si>
  <si>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</si>
  <si>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</si>
  <si>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</si>
  <si>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</si>
  <si>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</si>
  <si>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</si>
  <si>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</si>
  <si>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олардың ішінде  жоғары деңгей</t>
  </si>
  <si>
    <t>олардың ішінде орташа деңгей</t>
  </si>
  <si>
    <t>олардың ішінде   төмен деңгей</t>
  </si>
  <si>
    <t>№8 "Қарлығаш" бөбекжай балабақшасы МКҚК</t>
  </si>
  <si>
    <t>Әдіскерінің аты-жөні____Курбанбаева Д.Т._________________________________</t>
  </si>
  <si>
    <t>МДҰ атауы__№8"Қарлығаш"бөбекжай балабақшасы МКҚК_Бастапқы___2023-2024Ж____________________________________________________</t>
  </si>
  <si>
    <t>Әдіскерінің аты-жөні____Д.Т.Курбанбаева_________________________________</t>
  </si>
  <si>
    <t>Балапан</t>
  </si>
  <si>
    <t>Қожағулова Б.Ү.</t>
  </si>
  <si>
    <t>Ботақан</t>
  </si>
  <si>
    <t>Сапаева Ж.А.</t>
  </si>
  <si>
    <t>"Күншуақ"</t>
  </si>
  <si>
    <t>Оңланова С.Е.</t>
  </si>
  <si>
    <t>Балақай</t>
  </si>
  <si>
    <t>Турапова А.Қ.</t>
  </si>
  <si>
    <t>Досымбаева Қ.А.</t>
  </si>
  <si>
    <t>Джумадиярова З.Т.</t>
  </si>
  <si>
    <t>МДҰ атауы №8"Қарлығаш б\балабақшасы</t>
  </si>
  <si>
    <t>Әдіскерінің аты-жөні: Д.Т.Курбанбаева</t>
  </si>
  <si>
    <t>Әдіскерінің аты-жөні Д.Т.Курбанбаева</t>
  </si>
  <si>
    <t>МДҰ атауы №8"Қарлығаш" бөбекжай балабақшасы_______________________________________________________</t>
  </si>
  <si>
    <t>МДҰ атауы №8"Қарлығаш" бөбекжай балабақшасы МКҚК_____________________________________________________</t>
  </si>
  <si>
    <t>МДҰ атауы №8 "Қарлығаш" ббақшасы</t>
  </si>
  <si>
    <t>Балдырған</t>
  </si>
  <si>
    <t>Абдраманова Л.Т.</t>
  </si>
  <si>
    <t>МДҰ атауы №8"Қарлығаш"бб</t>
  </si>
  <si>
    <t>2024-2025</t>
  </si>
  <si>
    <t>Моминова Қ.Т.</t>
  </si>
  <si>
    <t>Дүйсебаева Ф И.</t>
  </si>
  <si>
    <t>Махулбекова Г.О.</t>
  </si>
  <si>
    <t>"Балапан"мектепалды топ</t>
  </si>
  <si>
    <t>"Ботақан"ересек топ</t>
  </si>
  <si>
    <t>"Күншуақ"ересек топ</t>
  </si>
  <si>
    <t>"Балақай"ортаңғы топ</t>
  </si>
  <si>
    <t>"Гүлдер"ортаңғы топ</t>
  </si>
  <si>
    <t xml:space="preserve"> "Балдырған"кіші топ</t>
  </si>
  <si>
    <t>Гүлдер</t>
  </si>
  <si>
    <t>Кененбаева Г.</t>
  </si>
  <si>
    <t>Алимбаева Б.</t>
  </si>
  <si>
    <t>аралық мониторинг 2024-2025ж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</si>
</sst>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45" t="s">
        <v>15</v>
      </c>
      <c r="B2" s="45"/>
      <c r="C2" s="45"/>
      <c r="D2" s="2"/>
      <c r="E2" s="2"/>
      <c r="F2" s="2"/>
      <c r="G2" s="2"/>
      <c r="H2" s="2"/>
      <c r="I2" s="46" t="s">
        <v>2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14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 t="s">
        <v>6</v>
      </c>
      <c r="L7" s="41"/>
      <c r="M7" s="41"/>
      <c r="N7" s="41" t="s">
        <v>9</v>
      </c>
      <c r="O7" s="41"/>
      <c r="P7" s="41"/>
      <c r="Q7" s="41" t="s">
        <v>7</v>
      </c>
      <c r="R7" s="41"/>
      <c r="S7" s="41"/>
    </row>
    <row r="8" spans="1:19" ht="128.25" customHeight="1">
      <c r="A8" s="47"/>
      <c r="B8" s="41"/>
      <c r="C8" s="41"/>
      <c r="D8" s="41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42" t="s">
        <v>1</v>
      </c>
      <c r="B14" s="43"/>
      <c r="C14" s="44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>
      <c r="A15" s="40" t="s">
        <v>11</v>
      </c>
      <c r="B15" s="40"/>
      <c r="C15" s="40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2"/>
  <sheetViews>
    <sheetView workbookViewId="0">
      <selection activeCell="P14" sqref="P14"/>
    </sheetView>
  </sheetViews>
  <sheetFormatPr defaultRowHeight="15"/>
  <cols>
    <col min="1" max="1" width="3.28515625" customWidth="1"/>
    <col min="2" max="2" width="9.5703125" customWidth="1"/>
    <col min="3" max="3" width="14.85546875" customWidth="1"/>
    <col min="4" max="4" width="5.7109375" customWidth="1"/>
    <col min="5" max="5" width="6.140625" customWidth="1"/>
    <col min="6" max="6" width="6.7109375" customWidth="1"/>
    <col min="7" max="7" width="6.42578125" customWidth="1"/>
    <col min="8" max="8" width="6.5703125" customWidth="1"/>
    <col min="9" max="9" width="6.42578125" customWidth="1"/>
    <col min="10" max="11" width="6" customWidth="1"/>
    <col min="12" max="12" width="6.140625" customWidth="1"/>
    <col min="13" max="13" width="5.85546875" customWidth="1"/>
    <col min="14" max="14" width="6.7109375" customWidth="1"/>
    <col min="15" max="15" width="6.85546875" customWidth="1"/>
    <col min="16" max="16" width="6.7109375" customWidth="1"/>
    <col min="17" max="17" width="6.28515625" customWidth="1"/>
    <col min="18" max="18" width="6.5703125" customWidth="1"/>
    <col min="19" max="19" width="7" customWidth="1"/>
  </cols>
  <sheetData>
    <row r="2" spans="1:19" ht="15.75">
      <c r="A2" s="45" t="s">
        <v>15</v>
      </c>
      <c r="B2" s="45"/>
      <c r="C2" s="45"/>
      <c r="D2" s="2"/>
      <c r="E2" s="2"/>
      <c r="F2" s="2"/>
      <c r="G2" s="2"/>
      <c r="H2" s="2"/>
      <c r="I2" s="46" t="s">
        <v>41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38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26.75" customHeight="1">
      <c r="A8" s="54"/>
      <c r="B8" s="50"/>
      <c r="C8" s="50"/>
      <c r="D8" s="50"/>
      <c r="E8" s="28" t="s">
        <v>19</v>
      </c>
      <c r="F8" s="28" t="s">
        <v>20</v>
      </c>
      <c r="G8" s="28" t="s">
        <v>21</v>
      </c>
      <c r="H8" s="28" t="s">
        <v>19</v>
      </c>
      <c r="I8" s="28" t="s">
        <v>20</v>
      </c>
      <c r="J8" s="28" t="s">
        <v>21</v>
      </c>
      <c r="K8" s="28" t="s">
        <v>19</v>
      </c>
      <c r="L8" s="28" t="s">
        <v>20</v>
      </c>
      <c r="M8" s="28" t="s">
        <v>21</v>
      </c>
      <c r="N8" s="28" t="s">
        <v>19</v>
      </c>
      <c r="O8" s="28" t="s">
        <v>20</v>
      </c>
      <c r="P8" s="28" t="s">
        <v>21</v>
      </c>
      <c r="Q8" s="28" t="s">
        <v>19</v>
      </c>
      <c r="R8" s="28" t="s">
        <v>20</v>
      </c>
      <c r="S8" s="28" t="s">
        <v>21</v>
      </c>
    </row>
    <row r="9" spans="1:19">
      <c r="A9" s="32">
        <v>5</v>
      </c>
      <c r="B9" s="32" t="s">
        <v>42</v>
      </c>
      <c r="C9" s="32" t="s">
        <v>57</v>
      </c>
      <c r="D9" s="33">
        <v>20</v>
      </c>
      <c r="E9" s="33">
        <v>5</v>
      </c>
      <c r="F9" s="33">
        <v>9</v>
      </c>
      <c r="G9" s="33">
        <v>6</v>
      </c>
      <c r="H9" s="33">
        <v>4</v>
      </c>
      <c r="I9" s="33">
        <v>10</v>
      </c>
      <c r="J9" s="33">
        <v>6</v>
      </c>
      <c r="K9" s="33">
        <v>4</v>
      </c>
      <c r="L9" s="33">
        <v>10</v>
      </c>
      <c r="M9" s="33">
        <v>6</v>
      </c>
      <c r="N9" s="33">
        <v>6</v>
      </c>
      <c r="O9" s="33">
        <v>10</v>
      </c>
      <c r="P9" s="33">
        <v>4</v>
      </c>
      <c r="Q9" s="33">
        <v>7</v>
      </c>
      <c r="R9" s="33">
        <v>10</v>
      </c>
      <c r="S9" s="33">
        <v>3</v>
      </c>
    </row>
    <row r="10" spans="1:19">
      <c r="A10" s="32"/>
      <c r="B10" s="32"/>
      <c r="C10" s="32" t="s">
        <v>56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>
      <c r="A11" s="51" t="s">
        <v>1</v>
      </c>
      <c r="B11" s="52"/>
      <c r="C11" s="53"/>
      <c r="D11" s="33">
        <f t="shared" ref="D11:S11" si="0">SUM(D9:D10)</f>
        <v>20</v>
      </c>
      <c r="E11" s="33">
        <f t="shared" si="0"/>
        <v>5</v>
      </c>
      <c r="F11" s="33">
        <f t="shared" si="0"/>
        <v>9</v>
      </c>
      <c r="G11" s="33">
        <f t="shared" si="0"/>
        <v>6</v>
      </c>
      <c r="H11" s="33">
        <f t="shared" si="0"/>
        <v>4</v>
      </c>
      <c r="I11" s="33">
        <f t="shared" si="0"/>
        <v>10</v>
      </c>
      <c r="J11" s="33">
        <f t="shared" si="0"/>
        <v>6</v>
      </c>
      <c r="K11" s="33">
        <f t="shared" si="0"/>
        <v>4</v>
      </c>
      <c r="L11" s="33">
        <f t="shared" si="0"/>
        <v>10</v>
      </c>
      <c r="M11" s="33">
        <f t="shared" si="0"/>
        <v>6</v>
      </c>
      <c r="N11" s="33">
        <f t="shared" si="0"/>
        <v>6</v>
      </c>
      <c r="O11" s="33">
        <f t="shared" si="0"/>
        <v>10</v>
      </c>
      <c r="P11" s="33">
        <f t="shared" si="0"/>
        <v>4</v>
      </c>
      <c r="Q11" s="33">
        <f t="shared" si="0"/>
        <v>7</v>
      </c>
      <c r="R11" s="33">
        <f t="shared" si="0"/>
        <v>10</v>
      </c>
      <c r="S11" s="33">
        <f t="shared" si="0"/>
        <v>3</v>
      </c>
    </row>
    <row r="12" spans="1:19" ht="17.25" customHeight="1">
      <c r="A12" s="48" t="s">
        <v>11</v>
      </c>
      <c r="B12" s="49"/>
      <c r="C12" s="49"/>
      <c r="D12" s="36">
        <f>D11*100/D11</f>
        <v>100</v>
      </c>
      <c r="E12" s="33">
        <f>E11*100/D11</f>
        <v>25</v>
      </c>
      <c r="F12" s="33">
        <f>F11*100/D11</f>
        <v>45</v>
      </c>
      <c r="G12" s="33">
        <f>G11*100/D11</f>
        <v>30</v>
      </c>
      <c r="H12" s="33">
        <f>H11*100/D11</f>
        <v>20</v>
      </c>
      <c r="I12" s="33">
        <f>I11*100/D11</f>
        <v>50</v>
      </c>
      <c r="J12" s="33">
        <f>J11*100/D11</f>
        <v>30</v>
      </c>
      <c r="K12" s="33">
        <f>K11*100/D11</f>
        <v>20</v>
      </c>
      <c r="L12" s="33">
        <f>L11*100/D11</f>
        <v>50</v>
      </c>
      <c r="M12" s="33">
        <f>M11*100/D11</f>
        <v>30</v>
      </c>
      <c r="N12" s="33">
        <f>N11*100/D11</f>
        <v>30</v>
      </c>
      <c r="O12" s="33">
        <f>O11*100/D11</f>
        <v>50</v>
      </c>
      <c r="P12" s="33">
        <f>P11*100/D11</f>
        <v>20</v>
      </c>
      <c r="Q12" s="33">
        <f>Q11*100/D11</f>
        <v>35</v>
      </c>
      <c r="R12" s="33">
        <f>R11*100/D11</f>
        <v>50</v>
      </c>
      <c r="S12" s="33">
        <f>S11*100/D11</f>
        <v>15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2"/>
  <sheetViews>
    <sheetView topLeftCell="A4" workbookViewId="0">
      <selection activeCell="L18" sqref="L18"/>
    </sheetView>
  </sheetViews>
  <sheetFormatPr defaultRowHeight="15"/>
  <cols>
    <col min="1" max="1" width="3.140625" customWidth="1"/>
    <col min="2" max="2" width="9" customWidth="1"/>
    <col min="3" max="3" width="14.42578125" customWidth="1"/>
    <col min="4" max="4" width="6.7109375" customWidth="1"/>
    <col min="5" max="5" width="6.42578125" customWidth="1"/>
    <col min="6" max="6" width="5.7109375" customWidth="1"/>
    <col min="7" max="7" width="5.85546875" customWidth="1"/>
    <col min="8" max="9" width="6.42578125" customWidth="1"/>
    <col min="10" max="10" width="6.7109375" customWidth="1"/>
    <col min="11" max="11" width="6" customWidth="1"/>
    <col min="12" max="12" width="6.7109375" customWidth="1"/>
    <col min="13" max="13" width="6.140625" customWidth="1"/>
    <col min="14" max="15" width="6.5703125" customWidth="1"/>
    <col min="16" max="16" width="6.85546875" customWidth="1"/>
    <col min="17" max="17" width="6.5703125" customWidth="1"/>
    <col min="18" max="18" width="6.42578125" customWidth="1"/>
    <col min="19" max="19" width="7.5703125" customWidth="1"/>
  </cols>
  <sheetData>
    <row r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>
      <c r="A2" s="55" t="s">
        <v>15</v>
      </c>
      <c r="B2" s="55"/>
      <c r="C2" s="55"/>
      <c r="D2" s="25"/>
      <c r="E2" s="25"/>
      <c r="F2" s="25"/>
      <c r="G2" s="25"/>
      <c r="H2" s="25"/>
      <c r="I2" s="56" t="s">
        <v>44</v>
      </c>
      <c r="J2" s="56"/>
      <c r="K2" s="56"/>
      <c r="L2" s="56"/>
      <c r="M2" s="56"/>
      <c r="N2" s="26"/>
      <c r="O2" s="26"/>
      <c r="P2" s="26"/>
      <c r="Q2" s="26"/>
      <c r="R2" s="26"/>
      <c r="S2" s="26"/>
    </row>
    <row r="3" spans="1:19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>
      <c r="A4" s="26"/>
      <c r="B4" s="23"/>
      <c r="C4" s="23"/>
      <c r="D4" s="23"/>
      <c r="E4" s="23"/>
      <c r="F4" s="23"/>
      <c r="G4" s="26"/>
      <c r="H4" s="26"/>
      <c r="I4" s="56" t="s">
        <v>38</v>
      </c>
      <c r="J4" s="56"/>
      <c r="K4" s="56"/>
      <c r="L4" s="56"/>
      <c r="M4" s="56"/>
      <c r="N4" s="56"/>
      <c r="O4" s="56"/>
      <c r="P4" s="26"/>
      <c r="Q4" s="26"/>
      <c r="R4" s="26"/>
      <c r="S4" s="26"/>
    </row>
    <row r="5" spans="1:19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26"/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26.75" customHeight="1">
      <c r="A8" s="54"/>
      <c r="B8" s="50"/>
      <c r="C8" s="50"/>
      <c r="D8" s="50"/>
      <c r="E8" s="28" t="s">
        <v>19</v>
      </c>
      <c r="F8" s="28" t="s">
        <v>20</v>
      </c>
      <c r="G8" s="28" t="s">
        <v>21</v>
      </c>
      <c r="H8" s="28" t="s">
        <v>19</v>
      </c>
      <c r="I8" s="28" t="s">
        <v>20</v>
      </c>
      <c r="J8" s="28" t="s">
        <v>21</v>
      </c>
      <c r="K8" s="28" t="s">
        <v>19</v>
      </c>
      <c r="L8" s="28" t="s">
        <v>20</v>
      </c>
      <c r="M8" s="28" t="s">
        <v>21</v>
      </c>
      <c r="N8" s="28" t="s">
        <v>19</v>
      </c>
      <c r="O8" s="28" t="s">
        <v>20</v>
      </c>
      <c r="P8" s="28" t="s">
        <v>21</v>
      </c>
      <c r="Q8" s="28" t="s">
        <v>19</v>
      </c>
      <c r="R8" s="28" t="s">
        <v>20</v>
      </c>
      <c r="S8" s="28" t="s">
        <v>21</v>
      </c>
    </row>
    <row r="9" spans="1:19">
      <c r="A9" s="32">
        <v>6</v>
      </c>
      <c r="B9" s="32" t="s">
        <v>55</v>
      </c>
      <c r="C9" s="32" t="s">
        <v>43</v>
      </c>
      <c r="D9" s="33">
        <v>20</v>
      </c>
      <c r="E9" s="33">
        <v>7</v>
      </c>
      <c r="F9" s="33">
        <v>11</v>
      </c>
      <c r="G9" s="33">
        <v>7</v>
      </c>
      <c r="H9" s="33">
        <v>7</v>
      </c>
      <c r="I9" s="33">
        <v>12</v>
      </c>
      <c r="J9" s="33">
        <v>6</v>
      </c>
      <c r="K9" s="33">
        <v>8</v>
      </c>
      <c r="L9" s="33">
        <v>10</v>
      </c>
      <c r="M9" s="33">
        <v>7</v>
      </c>
      <c r="N9" s="33">
        <v>8</v>
      </c>
      <c r="O9" s="33">
        <v>11</v>
      </c>
      <c r="P9" s="33">
        <v>6</v>
      </c>
      <c r="Q9" s="33">
        <v>8</v>
      </c>
      <c r="R9" s="33">
        <v>11</v>
      </c>
      <c r="S9" s="33">
        <v>6</v>
      </c>
    </row>
    <row r="10" spans="1:19">
      <c r="A10" s="32"/>
      <c r="B10" s="32"/>
      <c r="C10" s="32" t="s">
        <v>27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>
      <c r="A11" s="51" t="s">
        <v>1</v>
      </c>
      <c r="B11" s="52"/>
      <c r="C11" s="53"/>
      <c r="D11" s="33">
        <f t="shared" ref="D11:S11" si="0">SUM(D9:D10)</f>
        <v>20</v>
      </c>
      <c r="E11" s="33">
        <f t="shared" si="0"/>
        <v>7</v>
      </c>
      <c r="F11" s="33">
        <f t="shared" si="0"/>
        <v>11</v>
      </c>
      <c r="G11" s="33">
        <f t="shared" si="0"/>
        <v>7</v>
      </c>
      <c r="H11" s="33">
        <f t="shared" si="0"/>
        <v>7</v>
      </c>
      <c r="I11" s="33">
        <f t="shared" si="0"/>
        <v>12</v>
      </c>
      <c r="J11" s="33">
        <f t="shared" si="0"/>
        <v>6</v>
      </c>
      <c r="K11" s="33">
        <f t="shared" si="0"/>
        <v>8</v>
      </c>
      <c r="L11" s="33">
        <f t="shared" si="0"/>
        <v>10</v>
      </c>
      <c r="M11" s="33">
        <f t="shared" si="0"/>
        <v>7</v>
      </c>
      <c r="N11" s="33">
        <f t="shared" si="0"/>
        <v>8</v>
      </c>
      <c r="O11" s="33">
        <f t="shared" si="0"/>
        <v>11</v>
      </c>
      <c r="P11" s="33">
        <f t="shared" si="0"/>
        <v>6</v>
      </c>
      <c r="Q11" s="33">
        <f t="shared" si="0"/>
        <v>8</v>
      </c>
      <c r="R11" s="33">
        <f t="shared" si="0"/>
        <v>11</v>
      </c>
      <c r="S11" s="33">
        <f t="shared" si="0"/>
        <v>6</v>
      </c>
    </row>
    <row r="12" spans="1:19" ht="17.25" customHeight="1">
      <c r="A12" s="48" t="s">
        <v>11</v>
      </c>
      <c r="B12" s="49"/>
      <c r="C12" s="49"/>
      <c r="D12" s="36">
        <f>D11*100/D11</f>
        <v>100</v>
      </c>
      <c r="E12" s="33">
        <f>E11*100/D11</f>
        <v>35</v>
      </c>
      <c r="F12" s="33">
        <f>F11*100/D11</f>
        <v>55</v>
      </c>
      <c r="G12" s="33">
        <f>G11*100/D11</f>
        <v>35</v>
      </c>
      <c r="H12" s="33">
        <f>H11*100/D11</f>
        <v>35</v>
      </c>
      <c r="I12" s="33">
        <f>I11*100/D11</f>
        <v>60</v>
      </c>
      <c r="J12" s="33">
        <f>J11*100/D11</f>
        <v>30</v>
      </c>
      <c r="K12" s="33">
        <f>K11*100/D11</f>
        <v>40</v>
      </c>
      <c r="L12" s="33">
        <f>L11*100/D11</f>
        <v>50</v>
      </c>
      <c r="M12" s="33">
        <f>M11*100/D11</f>
        <v>35</v>
      </c>
      <c r="N12" s="33">
        <f>N11*100/D11</f>
        <v>40</v>
      </c>
      <c r="O12" s="33">
        <f>O11*100/D11</f>
        <v>55</v>
      </c>
      <c r="P12" s="33">
        <f>P11*100/D11</f>
        <v>30</v>
      </c>
      <c r="Q12" s="33">
        <f>Q11*100/D11</f>
        <v>40</v>
      </c>
      <c r="R12" s="33">
        <f>R11*100/D11</f>
        <v>55</v>
      </c>
      <c r="S12" s="33">
        <f>S11*100/D11</f>
        <v>30</v>
      </c>
    </row>
  </sheetData>
  <mergeCells count="14">
    <mergeCell ref="N7:P7"/>
    <mergeCell ref="Q7:S7"/>
    <mergeCell ref="A11:C11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selection activeCell="T11" sqref="T11"/>
    </sheetView>
  </sheetViews>
  <sheetFormatPr defaultRowHeight="15"/>
  <cols>
    <col min="1" max="1" width="3.28515625" customWidth="1"/>
    <col min="2" max="2" width="6.42578125" customWidth="1"/>
    <col min="3" max="3" width="15.5703125" customWidth="1"/>
    <col min="4" max="4" width="6.85546875" customWidth="1"/>
    <col min="5" max="5" width="6.42578125" customWidth="1"/>
    <col min="6" max="6" width="6.140625" customWidth="1"/>
    <col min="7" max="7" width="5.85546875" customWidth="1"/>
    <col min="8" max="10" width="6" customWidth="1"/>
    <col min="11" max="12" width="6.42578125" customWidth="1"/>
    <col min="13" max="14" width="6.28515625" customWidth="1"/>
    <col min="15" max="15" width="6.140625" customWidth="1"/>
    <col min="16" max="17" width="6" customWidth="1"/>
    <col min="18" max="18" width="6.28515625" customWidth="1"/>
    <col min="19" max="19" width="7.28515625" customWidth="1"/>
  </cols>
  <sheetData>
    <row r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9" ht="15.75">
      <c r="A2" s="55" t="s">
        <v>15</v>
      </c>
      <c r="B2" s="55"/>
      <c r="C2" s="55"/>
      <c r="D2" s="24"/>
      <c r="E2" s="24"/>
      <c r="F2" s="24"/>
      <c r="G2" s="24"/>
      <c r="H2" s="24"/>
      <c r="I2" s="56" t="s">
        <v>40</v>
      </c>
      <c r="J2" s="56"/>
      <c r="K2" s="56"/>
      <c r="L2" s="56"/>
      <c r="M2" s="56"/>
      <c r="N2" s="26"/>
      <c r="O2" s="26"/>
      <c r="P2" s="26"/>
      <c r="Q2" s="3"/>
      <c r="R2" s="3"/>
      <c r="S2" s="3"/>
    </row>
    <row r="3" spans="1:19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"/>
      <c r="R3" s="3"/>
      <c r="S3" s="3"/>
    </row>
    <row r="4" spans="1:19" ht="15.75">
      <c r="A4" s="26"/>
      <c r="B4" s="23"/>
      <c r="C4" s="23"/>
      <c r="D4" s="23"/>
      <c r="E4" s="23"/>
      <c r="F4" s="23"/>
      <c r="G4" s="26"/>
      <c r="H4" s="26"/>
      <c r="I4" s="56" t="s">
        <v>38</v>
      </c>
      <c r="J4" s="56"/>
      <c r="K4" s="56"/>
      <c r="L4" s="56"/>
      <c r="M4" s="56"/>
      <c r="N4" s="56"/>
      <c r="O4" s="56"/>
      <c r="P4" s="26"/>
      <c r="Q4" s="3"/>
      <c r="R4" s="3"/>
      <c r="S4" s="3"/>
    </row>
    <row r="5" spans="1:19" ht="15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3"/>
      <c r="R5" s="3"/>
      <c r="S5" s="3"/>
    </row>
    <row r="6" spans="1:19" ht="15.75">
      <c r="A6" s="26"/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3"/>
      <c r="R6" s="3"/>
      <c r="S6" s="3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41" t="s">
        <v>7</v>
      </c>
      <c r="R7" s="41"/>
      <c r="S7" s="41"/>
    </row>
    <row r="8" spans="1:19" ht="115.5" customHeight="1">
      <c r="A8" s="54"/>
      <c r="B8" s="50"/>
      <c r="C8" s="50"/>
      <c r="D8" s="50"/>
      <c r="E8" s="28" t="s">
        <v>19</v>
      </c>
      <c r="F8" s="28" t="s">
        <v>20</v>
      </c>
      <c r="G8" s="28" t="s">
        <v>21</v>
      </c>
      <c r="H8" s="28" t="s">
        <v>19</v>
      </c>
      <c r="I8" s="28" t="s">
        <v>20</v>
      </c>
      <c r="J8" s="28" t="s">
        <v>21</v>
      </c>
      <c r="K8" s="28" t="s">
        <v>19</v>
      </c>
      <c r="L8" s="28" t="s">
        <v>20</v>
      </c>
      <c r="M8" s="28" t="s">
        <v>21</v>
      </c>
      <c r="N8" s="28" t="s">
        <v>19</v>
      </c>
      <c r="O8" s="28" t="s">
        <v>20</v>
      </c>
      <c r="P8" s="28" t="s">
        <v>21</v>
      </c>
      <c r="Q8" s="28" t="s">
        <v>19</v>
      </c>
      <c r="R8" s="28" t="s">
        <v>20</v>
      </c>
      <c r="S8" s="28" t="s">
        <v>21</v>
      </c>
    </row>
    <row r="9" spans="1:19">
      <c r="A9" s="32">
        <v>4</v>
      </c>
      <c r="B9" s="32" t="s">
        <v>32</v>
      </c>
      <c r="C9" s="32" t="s">
        <v>34</v>
      </c>
      <c r="D9" s="33">
        <v>25</v>
      </c>
      <c r="E9" s="33">
        <v>8</v>
      </c>
      <c r="F9" s="33">
        <v>13</v>
      </c>
      <c r="G9" s="33">
        <v>4</v>
      </c>
      <c r="H9" s="33">
        <v>7</v>
      </c>
      <c r="I9" s="33">
        <v>13</v>
      </c>
      <c r="J9" s="33">
        <v>5</v>
      </c>
      <c r="K9" s="33">
        <v>8</v>
      </c>
      <c r="L9" s="33">
        <v>12</v>
      </c>
      <c r="M9" s="33">
        <v>5</v>
      </c>
      <c r="N9" s="33">
        <v>9</v>
      </c>
      <c r="O9" s="33">
        <v>13</v>
      </c>
      <c r="P9" s="33">
        <v>3</v>
      </c>
      <c r="Q9" s="33">
        <v>9</v>
      </c>
      <c r="R9" s="33">
        <v>13</v>
      </c>
      <c r="S9" s="33">
        <v>3</v>
      </c>
    </row>
    <row r="10" spans="1:19">
      <c r="A10" s="32"/>
      <c r="B10" s="32"/>
      <c r="C10" s="32" t="s">
        <v>35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>
      <c r="A11" s="51" t="s">
        <v>1</v>
      </c>
      <c r="B11" s="52"/>
      <c r="C11" s="53"/>
      <c r="D11" s="33">
        <v>25</v>
      </c>
      <c r="E11" s="33">
        <f t="shared" ref="E11:S11" si="0">SUM(E9:E10)</f>
        <v>8</v>
      </c>
      <c r="F11" s="33">
        <f t="shared" si="0"/>
        <v>13</v>
      </c>
      <c r="G11" s="33">
        <f t="shared" si="0"/>
        <v>4</v>
      </c>
      <c r="H11" s="33">
        <f t="shared" si="0"/>
        <v>7</v>
      </c>
      <c r="I11" s="33">
        <f t="shared" si="0"/>
        <v>13</v>
      </c>
      <c r="J11" s="33">
        <f t="shared" si="0"/>
        <v>5</v>
      </c>
      <c r="K11" s="33">
        <f t="shared" si="0"/>
        <v>8</v>
      </c>
      <c r="L11" s="33">
        <f t="shared" si="0"/>
        <v>12</v>
      </c>
      <c r="M11" s="33">
        <f t="shared" si="0"/>
        <v>5</v>
      </c>
      <c r="N11" s="33">
        <f t="shared" si="0"/>
        <v>9</v>
      </c>
      <c r="O11" s="33">
        <f t="shared" si="0"/>
        <v>13</v>
      </c>
      <c r="P11" s="33">
        <f t="shared" si="0"/>
        <v>3</v>
      </c>
      <c r="Q11" s="33">
        <f t="shared" si="0"/>
        <v>9</v>
      </c>
      <c r="R11" s="33">
        <f t="shared" si="0"/>
        <v>13</v>
      </c>
      <c r="S11" s="33">
        <f t="shared" si="0"/>
        <v>3</v>
      </c>
    </row>
    <row r="12" spans="1:19">
      <c r="A12" s="48" t="s">
        <v>11</v>
      </c>
      <c r="B12" s="49"/>
      <c r="C12" s="49"/>
      <c r="D12" s="34">
        <f>D11*100/D11</f>
        <v>100</v>
      </c>
      <c r="E12" s="35">
        <f>E11*100/D11</f>
        <v>32</v>
      </c>
      <c r="F12" s="35">
        <f>F11*100/D11</f>
        <v>52</v>
      </c>
      <c r="G12" s="35">
        <f>G11*100/D11</f>
        <v>16</v>
      </c>
      <c r="H12" s="35">
        <f>H11*100/D11</f>
        <v>28</v>
      </c>
      <c r="I12" s="35">
        <f>I11*100/D11</f>
        <v>52</v>
      </c>
      <c r="J12" s="35">
        <f>J11*100/D11</f>
        <v>20</v>
      </c>
      <c r="K12" s="35">
        <f>K11*100/D11</f>
        <v>32</v>
      </c>
      <c r="L12" s="35">
        <f>L11*100/D11</f>
        <v>48</v>
      </c>
      <c r="M12" s="35">
        <f>M11*100/D11</f>
        <v>20</v>
      </c>
      <c r="N12" s="35">
        <f>N11*100/D11</f>
        <v>36</v>
      </c>
      <c r="O12" s="35">
        <f>O11*100/D11</f>
        <v>52</v>
      </c>
      <c r="P12" s="35">
        <f>P11*100/D11</f>
        <v>12</v>
      </c>
      <c r="Q12" s="35">
        <f>Q11*100/D11</f>
        <v>36</v>
      </c>
      <c r="R12" s="35">
        <f>R11*100/D11</f>
        <v>52</v>
      </c>
      <c r="S12" s="35">
        <f>S11*100/D11</f>
        <v>12</v>
      </c>
    </row>
    <row r="19" ht="18.75" customHeight="1"/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F14" sqref="F14"/>
    </sheetView>
  </sheetViews>
  <sheetFormatPr defaultRowHeight="15"/>
  <cols>
    <col min="1" max="1" width="3.5703125" customWidth="1"/>
    <col min="2" max="2" width="8.42578125" customWidth="1"/>
    <col min="3" max="3" width="15.85546875" customWidth="1"/>
    <col min="4" max="4" width="6" customWidth="1"/>
    <col min="5" max="5" width="5.85546875" customWidth="1"/>
    <col min="6" max="6" width="6.7109375" customWidth="1"/>
    <col min="7" max="7" width="6.28515625" customWidth="1"/>
    <col min="8" max="8" width="5.85546875" customWidth="1"/>
    <col min="9" max="9" width="6" customWidth="1"/>
    <col min="10" max="10" width="5.7109375" customWidth="1"/>
    <col min="11" max="11" width="5.28515625" customWidth="1"/>
    <col min="12" max="12" width="5.85546875" customWidth="1"/>
    <col min="13" max="13" width="6.42578125" customWidth="1"/>
    <col min="14" max="14" width="6.5703125" customWidth="1"/>
    <col min="15" max="15" width="6.42578125" customWidth="1"/>
    <col min="16" max="16" width="6.5703125" customWidth="1"/>
    <col min="17" max="17" width="7" customWidth="1"/>
    <col min="18" max="18" width="5.85546875" customWidth="1"/>
    <col min="19" max="19" width="6.5703125" customWidth="1"/>
  </cols>
  <sheetData>
    <row r="2" spans="1:19" ht="15.75">
      <c r="A2" s="45" t="s">
        <v>15</v>
      </c>
      <c r="B2" s="45"/>
      <c r="C2" s="45"/>
      <c r="D2" s="22"/>
      <c r="E2" s="22"/>
      <c r="F2" s="22"/>
      <c r="G2" s="22"/>
      <c r="H2" s="22"/>
      <c r="I2" s="46" t="s">
        <v>39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38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14.75" customHeight="1">
      <c r="A8" s="47"/>
      <c r="B8" s="50"/>
      <c r="C8" s="50"/>
      <c r="D8" s="50"/>
      <c r="E8" s="28" t="s">
        <v>19</v>
      </c>
      <c r="F8" s="28" t="s">
        <v>20</v>
      </c>
      <c r="G8" s="28" t="s">
        <v>21</v>
      </c>
      <c r="H8" s="28" t="s">
        <v>19</v>
      </c>
      <c r="I8" s="28" t="s">
        <v>20</v>
      </c>
      <c r="J8" s="28" t="s">
        <v>21</v>
      </c>
      <c r="K8" s="28" t="s">
        <v>19</v>
      </c>
      <c r="L8" s="28" t="s">
        <v>20</v>
      </c>
      <c r="M8" s="28" t="s">
        <v>21</v>
      </c>
      <c r="N8" s="28" t="s">
        <v>19</v>
      </c>
      <c r="O8" s="28" t="s">
        <v>20</v>
      </c>
      <c r="P8" s="28" t="s">
        <v>21</v>
      </c>
      <c r="Q8" s="28" t="s">
        <v>19</v>
      </c>
      <c r="R8" s="28" t="s">
        <v>20</v>
      </c>
      <c r="S8" s="28" t="s">
        <v>21</v>
      </c>
    </row>
    <row r="9" spans="1:19">
      <c r="A9" s="32">
        <v>3</v>
      </c>
      <c r="B9" s="32" t="s">
        <v>30</v>
      </c>
      <c r="C9" s="32" t="s">
        <v>48</v>
      </c>
      <c r="D9" s="33">
        <v>25</v>
      </c>
      <c r="E9" s="33">
        <v>8</v>
      </c>
      <c r="F9" s="33">
        <v>13</v>
      </c>
      <c r="G9" s="33">
        <v>4</v>
      </c>
      <c r="H9" s="33">
        <v>7</v>
      </c>
      <c r="I9" s="33">
        <v>13</v>
      </c>
      <c r="J9" s="33">
        <v>5</v>
      </c>
      <c r="K9" s="33">
        <v>8</v>
      </c>
      <c r="L9" s="33">
        <v>12</v>
      </c>
      <c r="M9" s="33">
        <v>5</v>
      </c>
      <c r="N9" s="33">
        <v>9</v>
      </c>
      <c r="O9" s="33">
        <v>13</v>
      </c>
      <c r="P9" s="33">
        <v>3</v>
      </c>
      <c r="Q9" s="33">
        <v>9</v>
      </c>
      <c r="R9" s="33">
        <v>14</v>
      </c>
      <c r="S9" s="33">
        <v>2</v>
      </c>
    </row>
    <row r="10" spans="1:19">
      <c r="A10" s="32"/>
      <c r="B10" s="32"/>
      <c r="C10" s="32" t="s">
        <v>33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>
      <c r="A11" s="51" t="s">
        <v>1</v>
      </c>
      <c r="B11" s="52"/>
      <c r="C11" s="53"/>
      <c r="D11" s="33">
        <f t="shared" ref="D11:S11" si="0">SUM(D9:D10)</f>
        <v>25</v>
      </c>
      <c r="E11" s="33">
        <f t="shared" si="0"/>
        <v>8</v>
      </c>
      <c r="F11" s="33">
        <v>13</v>
      </c>
      <c r="G11" s="33">
        <f t="shared" si="0"/>
        <v>4</v>
      </c>
      <c r="H11" s="33">
        <v>7</v>
      </c>
      <c r="I11" s="33">
        <f>SUM(I9:I10)</f>
        <v>13</v>
      </c>
      <c r="J11" s="33">
        <f t="shared" si="0"/>
        <v>5</v>
      </c>
      <c r="K11" s="33">
        <v>8</v>
      </c>
      <c r="L11" s="33">
        <v>12</v>
      </c>
      <c r="M11" s="33">
        <f t="shared" si="0"/>
        <v>5</v>
      </c>
      <c r="N11" s="33">
        <f t="shared" si="0"/>
        <v>9</v>
      </c>
      <c r="O11" s="33">
        <v>13</v>
      </c>
      <c r="P11" s="33">
        <f t="shared" si="0"/>
        <v>3</v>
      </c>
      <c r="Q11" s="33">
        <f t="shared" si="0"/>
        <v>9</v>
      </c>
      <c r="R11" s="33">
        <v>14</v>
      </c>
      <c r="S11" s="33">
        <f t="shared" si="0"/>
        <v>2</v>
      </c>
    </row>
    <row r="12" spans="1:19" ht="21.75" customHeight="1">
      <c r="A12" s="48" t="s">
        <v>11</v>
      </c>
      <c r="B12" s="49"/>
      <c r="C12" s="49"/>
      <c r="D12" s="34">
        <f>D11*100/D11</f>
        <v>100</v>
      </c>
      <c r="E12" s="35">
        <f>E11*100/D11</f>
        <v>32</v>
      </c>
      <c r="F12" s="35">
        <f>F11*100/D11</f>
        <v>52</v>
      </c>
      <c r="G12" s="35">
        <f>G11*100/D11</f>
        <v>16</v>
      </c>
      <c r="H12" s="35">
        <f>H11*100/D11</f>
        <v>28</v>
      </c>
      <c r="I12" s="35">
        <f>I11*100/D11</f>
        <v>52</v>
      </c>
      <c r="J12" s="35">
        <f>J11*100/D11</f>
        <v>20</v>
      </c>
      <c r="K12" s="35">
        <f>K11*100/D11</f>
        <v>32</v>
      </c>
      <c r="L12" s="35">
        <f>L11*100/D11</f>
        <v>48</v>
      </c>
      <c r="M12" s="35">
        <f>M11*100/D11</f>
        <v>20</v>
      </c>
      <c r="N12" s="35">
        <f>N11*100/D11</f>
        <v>36</v>
      </c>
      <c r="O12" s="35">
        <f>O11*100/D11</f>
        <v>52</v>
      </c>
      <c r="P12" s="35">
        <f>P11*100/D11</f>
        <v>12</v>
      </c>
      <c r="Q12" s="35">
        <f>Q11*100/D11</f>
        <v>36</v>
      </c>
      <c r="R12" s="35">
        <f>R11*100/D11</f>
        <v>56</v>
      </c>
      <c r="S12" s="35">
        <f>S11*100/D11</f>
        <v>8</v>
      </c>
    </row>
    <row r="13" spans="1:19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</sheetData>
  <mergeCells count="14">
    <mergeCell ref="N7:P7"/>
    <mergeCell ref="Q7:S7"/>
    <mergeCell ref="A11:C11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4"/>
  <sheetViews>
    <sheetView topLeftCell="A7" workbookViewId="0">
      <selection activeCell="R15" sqref="R15"/>
    </sheetView>
  </sheetViews>
  <sheetFormatPr defaultRowHeight="15"/>
  <cols>
    <col min="1" max="1" width="3.140625" customWidth="1"/>
    <col min="2" max="2" width="8.85546875" customWidth="1"/>
    <col min="3" max="3" width="15.42578125" customWidth="1"/>
    <col min="4" max="4" width="7.28515625" customWidth="1"/>
    <col min="5" max="5" width="6.28515625" customWidth="1"/>
    <col min="6" max="6" width="6.7109375" customWidth="1"/>
    <col min="7" max="7" width="7" customWidth="1"/>
    <col min="8" max="8" width="6.5703125" customWidth="1"/>
    <col min="9" max="9" width="6" customWidth="1"/>
    <col min="10" max="10" width="5.5703125" customWidth="1"/>
    <col min="11" max="11" width="5.42578125" customWidth="1"/>
    <col min="12" max="12" width="5.85546875" customWidth="1"/>
    <col min="13" max="13" width="6" customWidth="1"/>
    <col min="14" max="14" width="5.85546875" customWidth="1"/>
    <col min="15" max="15" width="6.140625" customWidth="1"/>
    <col min="16" max="16" width="6.28515625" customWidth="1"/>
    <col min="17" max="17" width="6" customWidth="1"/>
    <col min="18" max="18" width="7.85546875" customWidth="1"/>
    <col min="19" max="19" width="8.85546875" customWidth="1"/>
  </cols>
  <sheetData>
    <row r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>
      <c r="A2" s="55" t="s">
        <v>15</v>
      </c>
      <c r="B2" s="55"/>
      <c r="C2" s="55"/>
      <c r="D2" s="24"/>
      <c r="E2" s="24"/>
      <c r="F2" s="24"/>
      <c r="G2" s="24"/>
      <c r="H2" s="24"/>
      <c r="I2" s="56" t="s">
        <v>36</v>
      </c>
      <c r="J2" s="56"/>
      <c r="K2" s="56"/>
      <c r="L2" s="56"/>
      <c r="M2" s="56"/>
      <c r="N2" s="26"/>
      <c r="O2" s="26"/>
      <c r="P2" s="26"/>
      <c r="Q2" s="26"/>
      <c r="R2" s="26"/>
      <c r="S2" s="26"/>
    </row>
    <row r="3" spans="1:19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>
      <c r="A4" s="26"/>
      <c r="B4" s="23"/>
      <c r="C4" s="23"/>
      <c r="D4" s="23"/>
      <c r="E4" s="23"/>
      <c r="F4" s="23"/>
      <c r="G4" s="26"/>
      <c r="H4" s="26"/>
      <c r="I4" s="56" t="s">
        <v>37</v>
      </c>
      <c r="J4" s="56"/>
      <c r="K4" s="56"/>
      <c r="L4" s="56"/>
      <c r="M4" s="56"/>
      <c r="N4" s="56"/>
      <c r="O4" s="56"/>
      <c r="P4" s="26"/>
      <c r="Q4" s="26"/>
      <c r="R4" s="26"/>
      <c r="S4" s="26"/>
    </row>
    <row r="5" spans="1:19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26"/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.75" customHeight="1">
      <c r="A7" s="29" t="s">
        <v>0</v>
      </c>
      <c r="B7" s="31" t="s">
        <v>3</v>
      </c>
      <c r="C7" s="31" t="s">
        <v>4</v>
      </c>
      <c r="D7" s="31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>
      <c r="A8" s="32">
        <v>2</v>
      </c>
      <c r="B8" s="32" t="s">
        <v>28</v>
      </c>
      <c r="C8" s="32" t="s">
        <v>31</v>
      </c>
      <c r="D8" s="33">
        <v>25</v>
      </c>
      <c r="E8" s="33">
        <v>9</v>
      </c>
      <c r="F8" s="33">
        <v>12</v>
      </c>
      <c r="G8" s="33">
        <v>4</v>
      </c>
      <c r="H8" s="33">
        <v>8</v>
      </c>
      <c r="I8" s="33">
        <v>13</v>
      </c>
      <c r="J8" s="33">
        <v>4</v>
      </c>
      <c r="K8" s="33">
        <v>6</v>
      </c>
      <c r="L8" s="33">
        <v>15</v>
      </c>
      <c r="M8" s="33">
        <v>4</v>
      </c>
      <c r="N8" s="33">
        <v>9</v>
      </c>
      <c r="O8" s="33">
        <v>13</v>
      </c>
      <c r="P8" s="33">
        <v>3</v>
      </c>
      <c r="Q8" s="33">
        <v>9</v>
      </c>
      <c r="R8" s="33">
        <v>13</v>
      </c>
      <c r="S8" s="33">
        <v>3</v>
      </c>
    </row>
    <row r="9" spans="1:19">
      <c r="A9" s="32"/>
      <c r="B9" s="32"/>
      <c r="C9" s="32" t="s">
        <v>47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>
      <c r="A10" s="51" t="s">
        <v>1</v>
      </c>
      <c r="B10" s="52"/>
      <c r="C10" s="53"/>
      <c r="D10" s="33">
        <f t="shared" ref="D10:S10" si="0">SUM(D8:D9)</f>
        <v>25</v>
      </c>
      <c r="E10" s="33">
        <v>9</v>
      </c>
      <c r="F10" s="33">
        <f t="shared" si="0"/>
        <v>12</v>
      </c>
      <c r="G10" s="33">
        <f t="shared" si="0"/>
        <v>4</v>
      </c>
      <c r="H10" s="33">
        <f t="shared" si="0"/>
        <v>8</v>
      </c>
      <c r="I10" s="33">
        <f t="shared" si="0"/>
        <v>13</v>
      </c>
      <c r="J10" s="33">
        <f>SUM(J8:J9)</f>
        <v>4</v>
      </c>
      <c r="K10" s="33">
        <f t="shared" si="0"/>
        <v>6</v>
      </c>
      <c r="L10" s="33">
        <f t="shared" si="0"/>
        <v>15</v>
      </c>
      <c r="M10" s="33">
        <f t="shared" si="0"/>
        <v>4</v>
      </c>
      <c r="N10" s="33">
        <f t="shared" si="0"/>
        <v>9</v>
      </c>
      <c r="O10" s="33">
        <f t="shared" si="0"/>
        <v>13</v>
      </c>
      <c r="P10" s="33">
        <f t="shared" si="0"/>
        <v>3</v>
      </c>
      <c r="Q10" s="33">
        <f t="shared" si="0"/>
        <v>9</v>
      </c>
      <c r="R10" s="33">
        <f t="shared" si="0"/>
        <v>13</v>
      </c>
      <c r="S10" s="33">
        <f t="shared" si="0"/>
        <v>3</v>
      </c>
    </row>
    <row r="11" spans="1:19" ht="21.75" customHeight="1">
      <c r="A11" s="48" t="s">
        <v>11</v>
      </c>
      <c r="B11" s="49"/>
      <c r="C11" s="49"/>
      <c r="D11" s="34">
        <f>D10*100/D10</f>
        <v>100</v>
      </c>
      <c r="E11" s="35">
        <f>E10*100/D10</f>
        <v>36</v>
      </c>
      <c r="F11" s="35">
        <f>F10*100/D10</f>
        <v>48</v>
      </c>
      <c r="G11" s="35">
        <f>G10*100/D10</f>
        <v>16</v>
      </c>
      <c r="H11" s="35">
        <f>H10*100/D10</f>
        <v>32</v>
      </c>
      <c r="I11" s="35">
        <f>I10*100/D10</f>
        <v>52</v>
      </c>
      <c r="J11" s="35">
        <f>J10*100/D10</f>
        <v>16</v>
      </c>
      <c r="K11" s="35">
        <f>K10*100/D10</f>
        <v>24</v>
      </c>
      <c r="L11" s="35">
        <f>L10*100/D10</f>
        <v>60</v>
      </c>
      <c r="M11" s="35">
        <f>M10*100/D10</f>
        <v>16</v>
      </c>
      <c r="N11" s="35">
        <f>N10*100/D10</f>
        <v>36</v>
      </c>
      <c r="O11" s="35">
        <f>O10*100/D10</f>
        <v>52</v>
      </c>
      <c r="P11" s="35">
        <f>P10*100/D10</f>
        <v>12</v>
      </c>
      <c r="Q11" s="35">
        <f>Q10*100/D10</f>
        <v>36</v>
      </c>
      <c r="R11" s="35">
        <f>R10*100/D10</f>
        <v>52</v>
      </c>
      <c r="S11" s="35">
        <f>S10*100/D10</f>
        <v>12</v>
      </c>
    </row>
    <row r="12" spans="1:19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10">
    <mergeCell ref="A11:C11"/>
    <mergeCell ref="N7:P7"/>
    <mergeCell ref="Q7:S7"/>
    <mergeCell ref="A10:C10"/>
    <mergeCell ref="A2:C2"/>
    <mergeCell ref="I2:M2"/>
    <mergeCell ref="I4:O4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K14" sqref="K14"/>
    </sheetView>
  </sheetViews>
  <sheetFormatPr defaultRowHeight="15"/>
  <cols>
    <col min="1" max="1" width="3" customWidth="1"/>
    <col min="2" max="2" width="7.140625" customWidth="1"/>
    <col min="3" max="3" width="12.5703125" customWidth="1"/>
    <col min="4" max="4" width="5.140625" customWidth="1"/>
    <col min="5" max="5" width="6.28515625" customWidth="1"/>
    <col min="6" max="6" width="6.5703125" customWidth="1"/>
    <col min="7" max="7" width="6.85546875" customWidth="1"/>
    <col min="8" max="8" width="6.42578125" customWidth="1"/>
    <col min="9" max="9" width="6" customWidth="1"/>
    <col min="10" max="10" width="6.5703125" customWidth="1"/>
    <col min="11" max="11" width="6.42578125" customWidth="1"/>
    <col min="12" max="12" width="6.7109375" customWidth="1"/>
    <col min="13" max="13" width="6.5703125" customWidth="1"/>
    <col min="14" max="14" width="6.28515625" customWidth="1"/>
    <col min="15" max="15" width="6.5703125" customWidth="1"/>
    <col min="16" max="16" width="6.7109375" customWidth="1"/>
    <col min="17" max="17" width="6.140625" customWidth="1"/>
    <col min="18" max="18" width="6.85546875" customWidth="1"/>
    <col min="19" max="19" width="7.140625" customWidth="1"/>
  </cols>
  <sheetData>
    <row r="1" spans="1:1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>
      <c r="A2" s="55" t="s">
        <v>15</v>
      </c>
      <c r="B2" s="55"/>
      <c r="C2" s="55"/>
      <c r="D2" s="24"/>
      <c r="E2" s="24"/>
      <c r="F2" s="24"/>
      <c r="G2" s="24"/>
      <c r="H2" s="24"/>
      <c r="I2" s="56" t="s">
        <v>24</v>
      </c>
      <c r="J2" s="56"/>
      <c r="K2" s="56"/>
      <c r="L2" s="56"/>
      <c r="M2" s="56"/>
      <c r="N2" s="26"/>
      <c r="O2" s="26"/>
      <c r="P2" s="26"/>
      <c r="Q2" s="26"/>
      <c r="R2" s="26"/>
      <c r="S2" s="26"/>
    </row>
    <row r="3" spans="1:19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>
      <c r="A4" s="26"/>
      <c r="B4" s="23"/>
      <c r="C4" s="23"/>
      <c r="D4" s="23"/>
      <c r="E4" s="23"/>
      <c r="F4" s="23"/>
      <c r="G4" s="26"/>
      <c r="H4" s="26"/>
      <c r="I4" s="56" t="s">
        <v>25</v>
      </c>
      <c r="J4" s="56"/>
      <c r="K4" s="56"/>
      <c r="L4" s="56"/>
      <c r="M4" s="56"/>
      <c r="N4" s="56"/>
      <c r="O4" s="56"/>
      <c r="P4" s="26"/>
      <c r="Q4" s="26"/>
      <c r="R4" s="26"/>
      <c r="S4" s="26"/>
    </row>
    <row r="5" spans="1:19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26"/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26.75" customHeight="1">
      <c r="A8" s="54"/>
      <c r="B8" s="50"/>
      <c r="C8" s="50"/>
      <c r="D8" s="50"/>
      <c r="E8" s="28" t="s">
        <v>19</v>
      </c>
      <c r="F8" s="28" t="s">
        <v>20</v>
      </c>
      <c r="G8" s="28" t="s">
        <v>21</v>
      </c>
      <c r="H8" s="28" t="s">
        <v>19</v>
      </c>
      <c r="I8" s="28" t="s">
        <v>20</v>
      </c>
      <c r="J8" s="28" t="s">
        <v>21</v>
      </c>
      <c r="K8" s="28" t="s">
        <v>19</v>
      </c>
      <c r="L8" s="28" t="s">
        <v>20</v>
      </c>
      <c r="M8" s="28" t="s">
        <v>21</v>
      </c>
      <c r="N8" s="28" t="s">
        <v>19</v>
      </c>
      <c r="O8" s="28" t="s">
        <v>20</v>
      </c>
      <c r="P8" s="28" t="s">
        <v>21</v>
      </c>
      <c r="Q8" s="28" t="s">
        <v>19</v>
      </c>
      <c r="R8" s="28" t="s">
        <v>20</v>
      </c>
      <c r="S8" s="28" t="s">
        <v>21</v>
      </c>
    </row>
    <row r="9" spans="1:19">
      <c r="A9" s="29">
        <v>1</v>
      </c>
      <c r="B9" s="29" t="s">
        <v>26</v>
      </c>
      <c r="C9" s="37" t="s">
        <v>46</v>
      </c>
      <c r="D9" s="29">
        <v>25</v>
      </c>
      <c r="E9" s="29">
        <v>6</v>
      </c>
      <c r="F9" s="29">
        <v>16</v>
      </c>
      <c r="G9" s="29">
        <v>3</v>
      </c>
      <c r="H9" s="29">
        <v>7</v>
      </c>
      <c r="I9" s="29">
        <v>14</v>
      </c>
      <c r="J9" s="29">
        <v>3</v>
      </c>
      <c r="K9" s="29">
        <v>8</v>
      </c>
      <c r="L9" s="29">
        <v>15</v>
      </c>
      <c r="M9" s="29">
        <v>2</v>
      </c>
      <c r="N9" s="29">
        <v>8</v>
      </c>
      <c r="O9" s="29">
        <v>15</v>
      </c>
      <c r="P9" s="29">
        <v>2</v>
      </c>
      <c r="Q9" s="29">
        <v>8</v>
      </c>
      <c r="R9" s="29">
        <v>15</v>
      </c>
      <c r="S9" s="29">
        <v>2</v>
      </c>
    </row>
    <row r="10" spans="1:19">
      <c r="A10" s="29"/>
      <c r="B10" s="29"/>
      <c r="C10" s="37" t="s">
        <v>29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>
      <c r="A11" s="51" t="s">
        <v>1</v>
      </c>
      <c r="B11" s="52"/>
      <c r="C11" s="53"/>
      <c r="D11" s="29">
        <v>25</v>
      </c>
      <c r="E11" s="29">
        <v>6</v>
      </c>
      <c r="F11" s="29">
        <v>16</v>
      </c>
      <c r="G11" s="29">
        <v>3</v>
      </c>
      <c r="H11" s="29">
        <v>7</v>
      </c>
      <c r="I11" s="29">
        <v>14</v>
      </c>
      <c r="J11" s="29">
        <v>1</v>
      </c>
      <c r="K11" s="29">
        <v>8</v>
      </c>
      <c r="L11" s="29">
        <v>15</v>
      </c>
      <c r="M11" s="29">
        <v>2</v>
      </c>
      <c r="N11" s="29">
        <v>8</v>
      </c>
      <c r="O11" s="29">
        <v>15</v>
      </c>
      <c r="P11" s="29">
        <v>2</v>
      </c>
      <c r="Q11" s="29">
        <v>8</v>
      </c>
      <c r="R11" s="29">
        <v>15</v>
      </c>
      <c r="S11" s="29">
        <v>2</v>
      </c>
    </row>
    <row r="12" spans="1:19" ht="18.75" customHeight="1">
      <c r="A12" s="48" t="s">
        <v>11</v>
      </c>
      <c r="B12" s="49"/>
      <c r="C12" s="49"/>
      <c r="D12" s="30">
        <f>D11*100/D11</f>
        <v>100</v>
      </c>
      <c r="E12" s="29">
        <f>E11*100/D11</f>
        <v>24</v>
      </c>
      <c r="F12" s="29">
        <f>F11*100/D11</f>
        <v>64</v>
      </c>
      <c r="G12" s="29">
        <f>G11*100/D11</f>
        <v>12</v>
      </c>
      <c r="H12" s="29">
        <f>H11*100/D11</f>
        <v>28</v>
      </c>
      <c r="I12" s="29">
        <f>I11*100/D11</f>
        <v>56</v>
      </c>
      <c r="J12" s="29">
        <f>J11*100/D11</f>
        <v>4</v>
      </c>
      <c r="K12" s="29">
        <f>K11*100/D11</f>
        <v>32</v>
      </c>
      <c r="L12" s="29">
        <f>L11*100/D11</f>
        <v>60</v>
      </c>
      <c r="M12" s="29">
        <f>M11*100/D11</f>
        <v>8</v>
      </c>
      <c r="N12" s="29">
        <f>N11*100/D11</f>
        <v>32</v>
      </c>
      <c r="O12" s="29">
        <f>O11*100/D11</f>
        <v>60</v>
      </c>
      <c r="P12" s="29">
        <f>P11*100/D11</f>
        <v>8</v>
      </c>
      <c r="Q12" s="29">
        <f>Q11*100/D11</f>
        <v>32</v>
      </c>
      <c r="R12" s="29">
        <f>R11*100/D11</f>
        <v>60</v>
      </c>
      <c r="S12" s="29">
        <f>S11*100/D11</f>
        <v>8</v>
      </c>
    </row>
    <row r="13" spans="1:19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activeCell="L2" sqref="L2"/>
    </sheetView>
  </sheetViews>
  <sheetFormatPr defaultRowHeight="15"/>
  <cols>
    <col min="1" max="1" width="25" customWidth="1"/>
    <col min="2" max="4" width="6.42578125" customWidth="1"/>
    <col min="5" max="5" width="5.5703125" customWidth="1"/>
    <col min="6" max="6" width="5.7109375" customWidth="1"/>
    <col min="7" max="7" width="6.5703125" customWidth="1"/>
    <col min="8" max="8" width="5.7109375" customWidth="1"/>
    <col min="9" max="9" width="5.85546875" customWidth="1"/>
    <col min="10" max="10" width="7.140625" customWidth="1"/>
    <col min="11" max="11" width="7" customWidth="1"/>
    <col min="12" max="12" width="6.5703125" customWidth="1"/>
    <col min="13" max="14" width="6.85546875" customWidth="1"/>
    <col min="15" max="15" width="6.5703125" customWidth="1"/>
    <col min="16" max="16" width="6.7109375" customWidth="1"/>
    <col min="17" max="17" width="9.28515625" bestFit="1" customWidth="1"/>
  </cols>
  <sheetData>
    <row r="1" spans="1:17">
      <c r="N1" s="57" t="s">
        <v>13</v>
      </c>
      <c r="O1" s="57"/>
    </row>
    <row r="2" spans="1:17" ht="15.75">
      <c r="A2" s="7" t="s">
        <v>15</v>
      </c>
      <c r="B2" s="7"/>
      <c r="C2" s="2"/>
      <c r="E2" s="2"/>
      <c r="F2" s="2"/>
      <c r="G2" s="46" t="s">
        <v>22</v>
      </c>
      <c r="H2" s="46"/>
      <c r="I2" s="46"/>
      <c r="J2" s="46"/>
      <c r="K2" s="46"/>
      <c r="L2" s="3" t="s">
        <v>58</v>
      </c>
      <c r="M2" s="3"/>
      <c r="N2" s="3" t="s">
        <v>45</v>
      </c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8"/>
      <c r="E4" s="3"/>
      <c r="F4" s="3"/>
      <c r="G4" s="46" t="s">
        <v>23</v>
      </c>
      <c r="H4" s="46"/>
      <c r="I4" s="46"/>
      <c r="J4" s="46"/>
      <c r="K4" s="46"/>
      <c r="L4" s="46"/>
      <c r="M4" s="46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58" t="s">
        <v>17</v>
      </c>
      <c r="B7" s="41" t="s">
        <v>16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</row>
    <row r="8" spans="1:17" ht="78.75">
      <c r="A8" s="59"/>
      <c r="B8" s="41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>
      <c r="A9" s="21" t="s">
        <v>18</v>
      </c>
      <c r="B9" s="12"/>
      <c r="C9" s="12"/>
      <c r="D9" s="12"/>
      <c r="E9" s="12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5.75">
      <c r="A10" s="21" t="s">
        <v>54</v>
      </c>
      <c r="B10" s="21">
        <v>20</v>
      </c>
      <c r="C10" s="12">
        <v>5</v>
      </c>
      <c r="D10" s="12">
        <v>9</v>
      </c>
      <c r="E10" s="12">
        <v>6</v>
      </c>
      <c r="F10" s="12">
        <v>4</v>
      </c>
      <c r="G10" s="12">
        <v>10</v>
      </c>
      <c r="H10" s="12">
        <v>6</v>
      </c>
      <c r="I10" s="12">
        <v>4</v>
      </c>
      <c r="J10" s="12">
        <v>10</v>
      </c>
      <c r="K10" s="12">
        <v>6</v>
      </c>
      <c r="L10" s="12">
        <v>6</v>
      </c>
      <c r="M10" s="12">
        <v>10</v>
      </c>
      <c r="N10" s="12">
        <v>4</v>
      </c>
      <c r="O10" s="12">
        <v>7</v>
      </c>
      <c r="P10" s="12">
        <v>10</v>
      </c>
      <c r="Q10" s="12">
        <v>3</v>
      </c>
    </row>
    <row r="11" spans="1:17" ht="15.75">
      <c r="A11" s="21" t="s">
        <v>53</v>
      </c>
      <c r="B11" s="21">
        <v>25</v>
      </c>
      <c r="C11" s="12">
        <v>7</v>
      </c>
      <c r="D11" s="12">
        <v>11</v>
      </c>
      <c r="E11" s="12">
        <v>7</v>
      </c>
      <c r="F11" s="12">
        <v>7</v>
      </c>
      <c r="G11" s="12">
        <v>12</v>
      </c>
      <c r="H11" s="12">
        <v>6</v>
      </c>
      <c r="I11" s="12">
        <v>8</v>
      </c>
      <c r="J11" s="12">
        <v>10</v>
      </c>
      <c r="K11" s="12">
        <v>7</v>
      </c>
      <c r="L11" s="12">
        <v>8</v>
      </c>
      <c r="M11" s="12">
        <v>11</v>
      </c>
      <c r="N11" s="12">
        <v>6</v>
      </c>
      <c r="O11" s="12">
        <v>8</v>
      </c>
      <c r="P11" s="12">
        <v>11</v>
      </c>
      <c r="Q11" s="12">
        <v>6</v>
      </c>
    </row>
    <row r="12" spans="1:17" ht="15.75">
      <c r="A12" s="21" t="s">
        <v>52</v>
      </c>
      <c r="B12" s="21">
        <v>25</v>
      </c>
      <c r="C12" s="12">
        <v>8</v>
      </c>
      <c r="D12" s="12">
        <v>13</v>
      </c>
      <c r="E12" s="12">
        <v>4</v>
      </c>
      <c r="F12" s="12">
        <v>7</v>
      </c>
      <c r="G12" s="12">
        <v>13</v>
      </c>
      <c r="H12" s="12">
        <v>5</v>
      </c>
      <c r="I12" s="12">
        <v>8</v>
      </c>
      <c r="J12" s="12">
        <v>12</v>
      </c>
      <c r="K12" s="12">
        <v>5</v>
      </c>
      <c r="L12" s="12">
        <v>9</v>
      </c>
      <c r="M12" s="12">
        <v>13</v>
      </c>
      <c r="N12" s="12">
        <v>3</v>
      </c>
      <c r="O12" s="12">
        <v>9</v>
      </c>
      <c r="P12" s="12">
        <v>13</v>
      </c>
      <c r="Q12" s="12">
        <v>3</v>
      </c>
    </row>
    <row r="13" spans="1:17" ht="15.75">
      <c r="A13" s="6" t="s">
        <v>51</v>
      </c>
      <c r="B13" s="39">
        <v>25</v>
      </c>
      <c r="C13" s="38">
        <v>8</v>
      </c>
      <c r="D13" s="38">
        <v>14</v>
      </c>
      <c r="E13" s="38">
        <v>3</v>
      </c>
      <c r="F13" s="38">
        <v>8</v>
      </c>
      <c r="G13" s="38">
        <v>14</v>
      </c>
      <c r="H13" s="38">
        <v>3</v>
      </c>
      <c r="I13" s="38">
        <v>7</v>
      </c>
      <c r="J13" s="38">
        <v>15</v>
      </c>
      <c r="K13" s="38">
        <v>3</v>
      </c>
      <c r="L13" s="38">
        <v>8</v>
      </c>
      <c r="M13" s="38">
        <v>10</v>
      </c>
      <c r="N13" s="38">
        <v>2</v>
      </c>
      <c r="O13" s="38">
        <v>9</v>
      </c>
      <c r="P13" s="38">
        <v>14</v>
      </c>
      <c r="Q13" s="38">
        <v>2</v>
      </c>
    </row>
    <row r="14" spans="1:17" ht="15.75">
      <c r="A14" s="6" t="s">
        <v>50</v>
      </c>
      <c r="B14" s="39">
        <v>25</v>
      </c>
      <c r="C14" s="38">
        <v>9</v>
      </c>
      <c r="D14" s="38">
        <v>12</v>
      </c>
      <c r="E14" s="38">
        <v>4</v>
      </c>
      <c r="F14" s="38">
        <v>8</v>
      </c>
      <c r="G14" s="38">
        <v>13</v>
      </c>
      <c r="H14" s="38">
        <v>4</v>
      </c>
      <c r="I14" s="38">
        <v>6</v>
      </c>
      <c r="J14" s="38">
        <v>15</v>
      </c>
      <c r="K14" s="38">
        <v>4</v>
      </c>
      <c r="L14" s="38">
        <v>9</v>
      </c>
      <c r="M14" s="38">
        <v>15</v>
      </c>
      <c r="N14" s="38">
        <v>3</v>
      </c>
      <c r="O14" s="38">
        <v>9</v>
      </c>
      <c r="P14" s="38">
        <v>15</v>
      </c>
      <c r="Q14" s="38">
        <v>3</v>
      </c>
    </row>
    <row r="15" spans="1:17" ht="17.25" customHeight="1">
      <c r="A15" s="21" t="s">
        <v>49</v>
      </c>
      <c r="B15" s="21">
        <v>25</v>
      </c>
      <c r="C15" s="12">
        <v>8</v>
      </c>
      <c r="D15" s="12">
        <v>14</v>
      </c>
      <c r="E15" s="12">
        <v>3</v>
      </c>
      <c r="F15" s="12">
        <v>7</v>
      </c>
      <c r="G15" s="12">
        <v>14</v>
      </c>
      <c r="H15" s="12">
        <v>4</v>
      </c>
      <c r="I15" s="12">
        <v>8</v>
      </c>
      <c r="J15" s="12">
        <v>13</v>
      </c>
      <c r="K15" s="12">
        <v>4</v>
      </c>
      <c r="L15" s="12">
        <v>8</v>
      </c>
      <c r="M15" s="12">
        <v>14</v>
      </c>
      <c r="N15" s="12">
        <v>3</v>
      </c>
      <c r="O15" s="12">
        <v>8</v>
      </c>
      <c r="P15" s="12">
        <v>15</v>
      </c>
      <c r="Q15" s="12">
        <v>2</v>
      </c>
    </row>
    <row r="16" spans="1:17" ht="15.75">
      <c r="A16" s="16" t="s">
        <v>1</v>
      </c>
      <c r="B16" s="21">
        <v>145</v>
      </c>
      <c r="C16" s="12">
        <f t="shared" ref="C16:Q16" si="0">SUM(C9:C15)</f>
        <v>45</v>
      </c>
      <c r="D16" s="12">
        <f t="shared" si="0"/>
        <v>73</v>
      </c>
      <c r="E16" s="12">
        <f t="shared" si="0"/>
        <v>27</v>
      </c>
      <c r="F16" s="12">
        <f t="shared" si="0"/>
        <v>41</v>
      </c>
      <c r="G16" s="12">
        <f t="shared" si="0"/>
        <v>76</v>
      </c>
      <c r="H16" s="12">
        <f t="shared" si="0"/>
        <v>28</v>
      </c>
      <c r="I16" s="12">
        <f t="shared" si="0"/>
        <v>41</v>
      </c>
      <c r="J16" s="12">
        <f t="shared" si="0"/>
        <v>75</v>
      </c>
      <c r="K16" s="12">
        <f t="shared" si="0"/>
        <v>29</v>
      </c>
      <c r="L16" s="12">
        <f t="shared" si="0"/>
        <v>48</v>
      </c>
      <c r="M16" s="12">
        <f t="shared" si="0"/>
        <v>73</v>
      </c>
      <c r="N16" s="12">
        <f t="shared" si="0"/>
        <v>21</v>
      </c>
      <c r="O16" s="12">
        <f t="shared" si="0"/>
        <v>50</v>
      </c>
      <c r="P16" s="12">
        <f t="shared" si="0"/>
        <v>78</v>
      </c>
      <c r="Q16" s="12">
        <f t="shared" si="0"/>
        <v>19</v>
      </c>
    </row>
    <row r="17" spans="1:17" ht="15.75">
      <c r="A17" s="18" t="s">
        <v>12</v>
      </c>
      <c r="B17" s="20">
        <f>B16*100/B16</f>
        <v>100</v>
      </c>
      <c r="C17" s="19">
        <f>C16*100/B16</f>
        <v>31.03448275862069</v>
      </c>
      <c r="D17" s="15">
        <f>D16*100/B16</f>
        <v>50.344827586206897</v>
      </c>
      <c r="E17" s="15">
        <f>E16*100/B16</f>
        <v>18.620689655172413</v>
      </c>
      <c r="F17" s="15">
        <f>F16*100/B16</f>
        <v>28.275862068965516</v>
      </c>
      <c r="G17" s="15">
        <f>G16*100/B16</f>
        <v>52.413793103448278</v>
      </c>
      <c r="H17" s="15">
        <f>H16*100/B16</f>
        <v>19.310344827586206</v>
      </c>
      <c r="I17" s="15">
        <f>I16*100/B16</f>
        <v>28.275862068965516</v>
      </c>
      <c r="J17" s="15">
        <f>J16*100/B16</f>
        <v>51.724137931034484</v>
      </c>
      <c r="K17" s="15">
        <f>K16*100/B16</f>
        <v>20</v>
      </c>
      <c r="L17" s="15">
        <f>L16*100/B16</f>
        <v>33.103448275862071</v>
      </c>
      <c r="M17" s="15">
        <f>M16*100/B16</f>
        <v>50.344827586206897</v>
      </c>
      <c r="N17" s="15">
        <f>N16*100/B16</f>
        <v>14.482758620689655</v>
      </c>
      <c r="O17" s="15">
        <f>O16*100/B16</f>
        <v>34.482758620689658</v>
      </c>
      <c r="P17" s="15">
        <f>P16*100/B16</f>
        <v>53.793103448275865</v>
      </c>
      <c r="Q17" s="15">
        <f>Q16*100/B16</f>
        <v>13.103448275862069</v>
      </c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Балдырған кіші топ</vt:lpstr>
      <vt:lpstr>Гүлдер ортаңғы</vt:lpstr>
      <vt:lpstr>Балақай ортаңғы</vt:lpstr>
      <vt:lpstr>Күншуақ ересек</vt:lpstr>
      <vt:lpstr>Ботақан ересек</vt:lpstr>
      <vt:lpstr>Балапан мад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2025-03-05T13:03:52Z</cp:lastPrinted>
  <dcterms:created xsi:type="dcterms:W3CDTF">2022-12-22T06:57:03Z</dcterms:created>
  <dcterms:modified xsi:type="dcterms:W3CDTF">2025-03-05T13:06:54Z</dcterms:modified>
</cp:coreProperties>
</file>