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5" yWindow="1515" windowWidth="20730" windowHeight="11295" firstSheet="2" activeTab="7"/>
  </bookViews>
  <sheets>
    <sheet name="ерте жас тобы" sheetId="15" r:id="rId1"/>
    <sheet name="кіші топ" sheetId="10" r:id="rId2"/>
    <sheet name="Гүлдер кіші" sheetId="17" r:id="rId3"/>
    <sheet name="Балақай ортаңғы" sheetId="11" r:id="rId4"/>
    <sheet name="Күншуақ ересек" sheetId="19" r:id="rId5"/>
    <sheet name="Ботақан ересек" sheetId="12" r:id="rId6"/>
    <sheet name="Балапан мад" sheetId="13" r:id="rId7"/>
    <sheet name="МДҰ әдіскерінің жинағы" sheetId="16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9"/>
  <c r="R11"/>
  <c r="Q11"/>
  <c r="P11"/>
  <c r="O11"/>
  <c r="N11"/>
  <c r="M11"/>
  <c r="L11"/>
  <c r="K11"/>
  <c r="I11"/>
  <c r="H11"/>
  <c r="G11"/>
  <c r="F11"/>
  <c r="E11"/>
  <c r="D12"/>
  <c r="S15" i="17"/>
  <c r="R15"/>
  <c r="Q15"/>
  <c r="P15"/>
  <c r="O15"/>
  <c r="N15"/>
  <c r="M15"/>
  <c r="L15"/>
  <c r="K15"/>
  <c r="J15"/>
  <c r="I15"/>
  <c r="H15"/>
  <c r="G15"/>
  <c r="F15"/>
  <c r="E15"/>
  <c r="D15"/>
  <c r="P16" s="1"/>
  <c r="C15" i="16"/>
  <c r="G16" i="17" l="1"/>
  <c r="K16"/>
  <c r="O16"/>
  <c r="S16"/>
  <c r="F16"/>
  <c r="N16"/>
  <c r="R12" i="19"/>
  <c r="J16" i="17"/>
  <c r="R16"/>
  <c r="F12" i="19"/>
  <c r="J12"/>
  <c r="N12"/>
  <c r="E16" i="17"/>
  <c r="I16"/>
  <c r="M16"/>
  <c r="Q16"/>
  <c r="E12" i="19"/>
  <c r="I12"/>
  <c r="M12"/>
  <c r="Q12"/>
  <c r="H16" i="17"/>
  <c r="L16"/>
  <c r="G12" i="19"/>
  <c r="K12"/>
  <c r="O12"/>
  <c r="S12"/>
  <c r="H12"/>
  <c r="L12"/>
  <c r="P12"/>
  <c r="D16" i="17"/>
  <c r="E15" i="16"/>
  <c r="D15"/>
  <c r="E11" i="11"/>
  <c r="F15" i="16"/>
  <c r="G15"/>
  <c r="H15"/>
  <c r="I15"/>
  <c r="J15"/>
  <c r="K15"/>
  <c r="L15"/>
  <c r="M15"/>
  <c r="N15"/>
  <c r="O15"/>
  <c r="P15"/>
  <c r="Q15"/>
  <c r="Q12" i="13"/>
  <c r="S10" i="12"/>
  <c r="E10"/>
  <c r="F10"/>
  <c r="G10"/>
  <c r="H10"/>
  <c r="I10"/>
  <c r="J10"/>
  <c r="K10"/>
  <c r="L10"/>
  <c r="M10"/>
  <c r="N10"/>
  <c r="P10"/>
  <c r="Q10"/>
  <c r="R10"/>
  <c r="O10"/>
  <c r="F11" i="11"/>
  <c r="G11"/>
  <c r="H11"/>
  <c r="I11"/>
  <c r="J11"/>
  <c r="K11"/>
  <c r="L11"/>
  <c r="M11"/>
  <c r="N11"/>
  <c r="O11"/>
  <c r="P11"/>
  <c r="Q11"/>
  <c r="R11"/>
  <c r="S11"/>
  <c r="K11" i="10"/>
  <c r="D11"/>
  <c r="E11"/>
  <c r="F11"/>
  <c r="G11"/>
  <c r="H11"/>
  <c r="I11"/>
  <c r="J11"/>
  <c r="L11"/>
  <c r="M11"/>
  <c r="N11"/>
  <c r="O11"/>
  <c r="P11"/>
  <c r="Q11"/>
  <c r="R11"/>
  <c r="S11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M12" i="10" l="1"/>
  <c r="Q12"/>
  <c r="Q12" i="11"/>
  <c r="Q11" i="12"/>
  <c r="I16" i="16"/>
  <c r="N12" i="13"/>
  <c r="R12"/>
  <c r="F12"/>
  <c r="J12"/>
  <c r="G12"/>
  <c r="K12"/>
  <c r="O12"/>
  <c r="S12"/>
  <c r="D12"/>
  <c r="H12"/>
  <c r="L12"/>
  <c r="P12"/>
  <c r="E12"/>
  <c r="I12"/>
  <c r="M12"/>
  <c r="F11" i="12"/>
  <c r="J11"/>
  <c r="N11"/>
  <c r="R11"/>
  <c r="G11"/>
  <c r="K11"/>
  <c r="O11"/>
  <c r="S11"/>
  <c r="D11"/>
  <c r="H11"/>
  <c r="L11"/>
  <c r="P11"/>
  <c r="E11"/>
  <c r="I11"/>
  <c r="M11"/>
  <c r="R12" i="10"/>
  <c r="S12"/>
  <c r="N12"/>
  <c r="O12"/>
  <c r="P12"/>
  <c r="J12" i="11"/>
  <c r="N12"/>
  <c r="R12"/>
  <c r="G12"/>
  <c r="K12"/>
  <c r="O12"/>
  <c r="S12"/>
  <c r="H12"/>
  <c r="L12"/>
  <c r="P12"/>
  <c r="I12"/>
  <c r="M12"/>
  <c r="N16" i="16"/>
  <c r="J16"/>
  <c r="B16"/>
  <c r="F16"/>
  <c r="Q16"/>
  <c r="M16"/>
  <c r="E16"/>
  <c r="P16"/>
  <c r="C16"/>
  <c r="G16"/>
  <c r="K16"/>
  <c r="O16"/>
  <c r="D16"/>
  <c r="H16"/>
  <c r="L16"/>
  <c r="E12" i="11"/>
  <c r="D12"/>
  <c r="F12"/>
  <c r="J12" i="10"/>
  <c r="K12"/>
  <c r="G12"/>
  <c r="H12"/>
  <c r="L12"/>
  <c r="I12"/>
  <c r="F12"/>
  <c r="E12"/>
  <c r="D12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<sst xmlns="http://schemas.openxmlformats.org/spreadsheetml/2006/main" count="241" uniqueCount="56">
  <si>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</si>
  <si>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</si>
  <si>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</si>
  <si>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</si>
  <si>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</si>
  <si>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</si>
  <si>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</si>
  <si>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</si>
  <si>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</si>
  <si>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</si>
  <si>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</si>
  <si>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</si>
  <si>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</si>
  <si>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</si>
  <si>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</si>
  <si>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</si>
  <si>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</si>
  <si>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</si>
  <si>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</si>
  <si>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олардың ішінде  жоғары деңгей</t>
  </si>
  <si>
    <t>олардың ішінде орташа деңгей</t>
  </si>
  <si>
    <t>олардың ішінде   төмен деңгей</t>
  </si>
  <si>
    <t>№8 "Қарлығаш" бөбекжай балабақшасы МКҚК</t>
  </si>
  <si>
    <t>Әдіскерінің аты-жөні____Курбанбаева Д.Т._________________________________</t>
  </si>
  <si>
    <t>МДҰ атауы__№8"Қарлығаш"бөбекжай балабақшасы МКҚК_Бастапқы___2023-2024Ж____________________________________________________</t>
  </si>
  <si>
    <t>Әдіскерінің аты-жөні____Д.Т.Курбанбаева_________________________________</t>
  </si>
  <si>
    <t>Балапан</t>
  </si>
  <si>
    <t>Алимбаева Б.Д.</t>
  </si>
  <si>
    <t>Қожағулова Б.Ү.</t>
  </si>
  <si>
    <t>Ботақан</t>
  </si>
  <si>
    <t>Сапаева Ж.А.</t>
  </si>
  <si>
    <t>Моминова К.Т.</t>
  </si>
  <si>
    <t>"Күншуақ"</t>
  </si>
  <si>
    <t>Оңланова С.Е.</t>
  </si>
  <si>
    <t>Дүйсебаева Ф.И.</t>
  </si>
  <si>
    <t>Балақай</t>
  </si>
  <si>
    <t>Махулбекова Г.О</t>
  </si>
  <si>
    <t>Турапова А.Қ.</t>
  </si>
  <si>
    <t>Гулдер</t>
  </si>
  <si>
    <t>Досымбаева Қ.А.</t>
  </si>
  <si>
    <t>Джумадиярова З.Т.</t>
  </si>
  <si>
    <t>МДҰ атауы №8"Қарлығаш б\балабақшасы</t>
  </si>
  <si>
    <t>Әдіскерінің аты-жөні: Д.Т.Курбанбаева</t>
  </si>
  <si>
    <t>Әдіскерінің аты-жөні Д.Т.Курбанбаева</t>
  </si>
  <si>
    <t>МДҰ атауы №8"Қарлығаш" бөбекжай балабақшасы_______________________________________________________</t>
  </si>
  <si>
    <t>МДҰ атауы №8"Қарлығаш" бөбекжай балабақшасы МКҚК_____________________________________________________</t>
  </si>
  <si>
    <t>МДҰ атауы №8 "Қарлығаш" ббақшасы</t>
  </si>
  <si>
    <t>Гүлдер</t>
  </si>
  <si>
    <t>Досымбаева Қ</t>
  </si>
  <si>
    <t>Джумадиярова З</t>
  </si>
  <si>
    <t>қорытынды мониторинг2023-2024ж</t>
  </si>
  <si>
    <t>"Гүлдер "кіші топ</t>
  </si>
  <si>
    <t>"Балақай"ортаңғы топ</t>
  </si>
  <si>
    <t>"Күншуақ"ортаңғы топ</t>
  </si>
  <si>
    <t>"Ботақан"ересек топ</t>
  </si>
  <si>
    <t>"Балапан"мектепалды топ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</si>
</sst>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>
      <c r="A2" s="45" t="s">
        <v>15</v>
      </c>
      <c r="B2" s="45"/>
      <c r="C2" s="45"/>
      <c r="D2" s="2"/>
      <c r="E2" s="2"/>
      <c r="F2" s="2"/>
      <c r="G2" s="2"/>
      <c r="H2" s="2"/>
      <c r="I2" s="46" t="s">
        <v>2</v>
      </c>
      <c r="J2" s="46"/>
      <c r="K2" s="46"/>
      <c r="L2" s="46"/>
      <c r="M2" s="46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46" t="s">
        <v>14</v>
      </c>
      <c r="J4" s="46"/>
      <c r="K4" s="46"/>
      <c r="L4" s="46"/>
      <c r="M4" s="46"/>
      <c r="N4" s="46"/>
      <c r="O4" s="46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 t="s">
        <v>6</v>
      </c>
      <c r="L7" s="41"/>
      <c r="M7" s="41"/>
      <c r="N7" s="41" t="s">
        <v>9</v>
      </c>
      <c r="O7" s="41"/>
      <c r="P7" s="41"/>
      <c r="Q7" s="41" t="s">
        <v>7</v>
      </c>
      <c r="R7" s="41"/>
      <c r="S7" s="41"/>
    </row>
    <row r="8" spans="1:19" ht="128.25" customHeight="1">
      <c r="A8" s="47"/>
      <c r="B8" s="41"/>
      <c r="C8" s="41"/>
      <c r="D8" s="41"/>
      <c r="E8" s="5" t="s">
        <v>19</v>
      </c>
      <c r="F8" s="5" t="s">
        <v>20</v>
      </c>
      <c r="G8" s="5" t="s">
        <v>21</v>
      </c>
      <c r="H8" s="5" t="s">
        <v>19</v>
      </c>
      <c r="I8" s="5" t="s">
        <v>20</v>
      </c>
      <c r="J8" s="5" t="s">
        <v>21</v>
      </c>
      <c r="K8" s="5" t="s">
        <v>19</v>
      </c>
      <c r="L8" s="5" t="s">
        <v>20</v>
      </c>
      <c r="M8" s="5" t="s">
        <v>21</v>
      </c>
      <c r="N8" s="5" t="s">
        <v>19</v>
      </c>
      <c r="O8" s="5" t="s">
        <v>20</v>
      </c>
      <c r="P8" s="5" t="s">
        <v>21</v>
      </c>
      <c r="Q8" s="5" t="s">
        <v>19</v>
      </c>
      <c r="R8" s="5" t="s">
        <v>20</v>
      </c>
      <c r="S8" s="5" t="s">
        <v>21</v>
      </c>
    </row>
    <row r="9" spans="1:19" ht="15.75">
      <c r="A9" s="12">
        <v>1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75">
      <c r="A10" s="12">
        <v>2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42" t="s">
        <v>1</v>
      </c>
      <c r="B14" s="43"/>
      <c r="C14" s="44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75">
      <c r="A15" s="40" t="s">
        <v>11</v>
      </c>
      <c r="B15" s="40"/>
      <c r="C15" s="40"/>
      <c r="D15" s="14" t="e">
        <f>D14*100/D14</f>
        <v>#DIV/0!</v>
      </c>
      <c r="E15" s="15" t="e">
        <f>E14*100/D14</f>
        <v>#DIV/0!</v>
      </c>
      <c r="F15" s="16" t="e">
        <f>F14*10/D14</f>
        <v>#DIV/0!</v>
      </c>
      <c r="G15" s="16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2"/>
  <sheetViews>
    <sheetView workbookViewId="0">
      <selection activeCell="D9" sqref="D9:S9"/>
    </sheetView>
  </sheetViews>
  <sheetFormatPr defaultRowHeight="15"/>
  <cols>
    <col min="1" max="1" width="3.28515625" customWidth="1"/>
    <col min="2" max="2" width="7" customWidth="1"/>
    <col min="3" max="3" width="14.85546875" customWidth="1"/>
    <col min="4" max="4" width="5.7109375" customWidth="1"/>
    <col min="5" max="5" width="6.140625" customWidth="1"/>
    <col min="6" max="6" width="6.7109375" customWidth="1"/>
    <col min="7" max="7" width="6.42578125" customWidth="1"/>
    <col min="8" max="8" width="6.5703125" customWidth="1"/>
    <col min="9" max="9" width="6.42578125" customWidth="1"/>
    <col min="10" max="11" width="6" customWidth="1"/>
    <col min="12" max="12" width="6.140625" customWidth="1"/>
    <col min="13" max="13" width="5.85546875" customWidth="1"/>
    <col min="14" max="14" width="6.7109375" customWidth="1"/>
    <col min="15" max="15" width="6.85546875" customWidth="1"/>
    <col min="16" max="16" width="6.7109375" customWidth="1"/>
    <col min="17" max="17" width="6.28515625" customWidth="1"/>
    <col min="18" max="18" width="6.5703125" customWidth="1"/>
    <col min="19" max="19" width="7" customWidth="1"/>
  </cols>
  <sheetData>
    <row r="2" spans="1:19" ht="15.75">
      <c r="A2" s="45" t="s">
        <v>15</v>
      </c>
      <c r="B2" s="45"/>
      <c r="C2" s="45"/>
      <c r="D2" s="2"/>
      <c r="E2" s="2"/>
      <c r="F2" s="2"/>
      <c r="G2" s="2"/>
      <c r="H2" s="2"/>
      <c r="I2" s="46" t="s">
        <v>46</v>
      </c>
      <c r="J2" s="46"/>
      <c r="K2" s="46"/>
      <c r="L2" s="46"/>
      <c r="M2" s="46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46" t="s">
        <v>43</v>
      </c>
      <c r="J4" s="46"/>
      <c r="K4" s="46"/>
      <c r="L4" s="46"/>
      <c r="M4" s="46"/>
      <c r="N4" s="46"/>
      <c r="O4" s="46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54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</row>
    <row r="8" spans="1:19" ht="126.75" customHeight="1">
      <c r="A8" s="54"/>
      <c r="B8" s="50"/>
      <c r="C8" s="50"/>
      <c r="D8" s="50"/>
      <c r="E8" s="29" t="s">
        <v>19</v>
      </c>
      <c r="F8" s="29" t="s">
        <v>20</v>
      </c>
      <c r="G8" s="29" t="s">
        <v>21</v>
      </c>
      <c r="H8" s="29" t="s">
        <v>19</v>
      </c>
      <c r="I8" s="29" t="s">
        <v>20</v>
      </c>
      <c r="J8" s="29" t="s">
        <v>21</v>
      </c>
      <c r="K8" s="29" t="s">
        <v>19</v>
      </c>
      <c r="L8" s="29" t="s">
        <v>20</v>
      </c>
      <c r="M8" s="29" t="s">
        <v>21</v>
      </c>
      <c r="N8" s="29" t="s">
        <v>19</v>
      </c>
      <c r="O8" s="29" t="s">
        <v>20</v>
      </c>
      <c r="P8" s="29" t="s">
        <v>21</v>
      </c>
      <c r="Q8" s="29" t="s">
        <v>19</v>
      </c>
      <c r="R8" s="29" t="s">
        <v>20</v>
      </c>
      <c r="S8" s="29" t="s">
        <v>21</v>
      </c>
    </row>
    <row r="9" spans="1:19">
      <c r="A9" s="33">
        <v>5</v>
      </c>
      <c r="B9" s="33" t="s">
        <v>38</v>
      </c>
      <c r="C9" s="33" t="s">
        <v>39</v>
      </c>
      <c r="D9" s="34">
        <v>20</v>
      </c>
      <c r="E9" s="34">
        <v>5</v>
      </c>
      <c r="F9" s="34">
        <v>9</v>
      </c>
      <c r="G9" s="34">
        <v>6</v>
      </c>
      <c r="H9" s="34">
        <v>4</v>
      </c>
      <c r="I9" s="34">
        <v>10</v>
      </c>
      <c r="J9" s="34">
        <v>6</v>
      </c>
      <c r="K9" s="34">
        <v>4</v>
      </c>
      <c r="L9" s="34">
        <v>10</v>
      </c>
      <c r="M9" s="34">
        <v>6</v>
      </c>
      <c r="N9" s="34">
        <v>6</v>
      </c>
      <c r="O9" s="34">
        <v>9</v>
      </c>
      <c r="P9" s="34">
        <v>5</v>
      </c>
      <c r="Q9" s="34">
        <v>8</v>
      </c>
      <c r="R9" s="34">
        <v>11</v>
      </c>
      <c r="S9" s="34">
        <v>1</v>
      </c>
    </row>
    <row r="10" spans="1:19">
      <c r="A10" s="33"/>
      <c r="B10" s="33"/>
      <c r="C10" s="33" t="s">
        <v>40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19">
      <c r="A11" s="51" t="s">
        <v>1</v>
      </c>
      <c r="B11" s="52"/>
      <c r="C11" s="53"/>
      <c r="D11" s="34">
        <f t="shared" ref="D11:S11" si="0">SUM(D9:D10)</f>
        <v>20</v>
      </c>
      <c r="E11" s="34">
        <f t="shared" si="0"/>
        <v>5</v>
      </c>
      <c r="F11" s="34">
        <f t="shared" si="0"/>
        <v>9</v>
      </c>
      <c r="G11" s="34">
        <f t="shared" si="0"/>
        <v>6</v>
      </c>
      <c r="H11" s="34">
        <f t="shared" si="0"/>
        <v>4</v>
      </c>
      <c r="I11" s="34">
        <f t="shared" si="0"/>
        <v>10</v>
      </c>
      <c r="J11" s="34">
        <f t="shared" si="0"/>
        <v>6</v>
      </c>
      <c r="K11" s="34">
        <f t="shared" si="0"/>
        <v>4</v>
      </c>
      <c r="L11" s="34">
        <f t="shared" si="0"/>
        <v>10</v>
      </c>
      <c r="M11" s="34">
        <f t="shared" si="0"/>
        <v>6</v>
      </c>
      <c r="N11" s="34">
        <f t="shared" si="0"/>
        <v>6</v>
      </c>
      <c r="O11" s="34">
        <f t="shared" si="0"/>
        <v>9</v>
      </c>
      <c r="P11" s="34">
        <f t="shared" si="0"/>
        <v>5</v>
      </c>
      <c r="Q11" s="34">
        <f t="shared" si="0"/>
        <v>8</v>
      </c>
      <c r="R11" s="34">
        <f t="shared" si="0"/>
        <v>11</v>
      </c>
      <c r="S11" s="34">
        <f t="shared" si="0"/>
        <v>1</v>
      </c>
    </row>
    <row r="12" spans="1:19" ht="17.25" customHeight="1">
      <c r="A12" s="48" t="s">
        <v>11</v>
      </c>
      <c r="B12" s="49"/>
      <c r="C12" s="49"/>
      <c r="D12" s="37">
        <f>D11*100/D11</f>
        <v>100</v>
      </c>
      <c r="E12" s="34">
        <f>E11*100/D11</f>
        <v>25</v>
      </c>
      <c r="F12" s="34">
        <f>F11*100/D11</f>
        <v>45</v>
      </c>
      <c r="G12" s="34">
        <f>G11*100/D11</f>
        <v>30</v>
      </c>
      <c r="H12" s="34">
        <f>H11*100/D11</f>
        <v>20</v>
      </c>
      <c r="I12" s="34">
        <f>I11*100/D11</f>
        <v>50</v>
      </c>
      <c r="J12" s="34">
        <f>J11*100/D11</f>
        <v>30</v>
      </c>
      <c r="K12" s="34">
        <f>K11*100/D11</f>
        <v>20</v>
      </c>
      <c r="L12" s="34">
        <f>L11*100/D11</f>
        <v>50</v>
      </c>
      <c r="M12" s="34">
        <f>M11*100/D11</f>
        <v>30</v>
      </c>
      <c r="N12" s="34">
        <f>N11*100/D11</f>
        <v>30</v>
      </c>
      <c r="O12" s="34">
        <f>O11*100/D11</f>
        <v>45</v>
      </c>
      <c r="P12" s="34">
        <f>P11*100/D11</f>
        <v>25</v>
      </c>
      <c r="Q12" s="34">
        <f>Q11*100/D11</f>
        <v>40</v>
      </c>
      <c r="R12" s="34">
        <f>R11*100/D11</f>
        <v>55</v>
      </c>
      <c r="S12" s="34">
        <f>S11*100/D11</f>
        <v>5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6"/>
  <sheetViews>
    <sheetView topLeftCell="A7" workbookViewId="0">
      <selection activeCell="A16" sqref="A16:C16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45" t="s">
        <v>15</v>
      </c>
      <c r="B2" s="45"/>
      <c r="C2" s="45"/>
      <c r="D2" s="23"/>
      <c r="E2" s="23"/>
      <c r="F2" s="23"/>
      <c r="G2" s="23"/>
      <c r="H2" s="23"/>
      <c r="I2" s="46" t="s">
        <v>2</v>
      </c>
      <c r="J2" s="46"/>
      <c r="K2" s="46"/>
      <c r="L2" s="46"/>
      <c r="M2" s="46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46" t="s">
        <v>14</v>
      </c>
      <c r="J4" s="46"/>
      <c r="K4" s="46"/>
      <c r="L4" s="46"/>
      <c r="M4" s="46"/>
      <c r="N4" s="46"/>
      <c r="O4" s="46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7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 t="s">
        <v>6</v>
      </c>
      <c r="L7" s="41"/>
      <c r="M7" s="41"/>
      <c r="N7" s="41" t="s">
        <v>9</v>
      </c>
      <c r="O7" s="41"/>
      <c r="P7" s="41"/>
      <c r="Q7" s="41" t="s">
        <v>7</v>
      </c>
      <c r="R7" s="41"/>
      <c r="S7" s="41"/>
    </row>
    <row r="8" spans="1:19" ht="126.75" customHeight="1">
      <c r="A8" s="47"/>
      <c r="B8" s="41"/>
      <c r="C8" s="41"/>
      <c r="D8" s="41"/>
      <c r="E8" s="5" t="s">
        <v>19</v>
      </c>
      <c r="F8" s="5" t="s">
        <v>20</v>
      </c>
      <c r="G8" s="5" t="s">
        <v>21</v>
      </c>
      <c r="H8" s="5" t="s">
        <v>19</v>
      </c>
      <c r="I8" s="5" t="s">
        <v>20</v>
      </c>
      <c r="J8" s="5" t="s">
        <v>21</v>
      </c>
      <c r="K8" s="5" t="s">
        <v>19</v>
      </c>
      <c r="L8" s="5" t="s">
        <v>20</v>
      </c>
      <c r="M8" s="5" t="s">
        <v>21</v>
      </c>
      <c r="N8" s="5" t="s">
        <v>19</v>
      </c>
      <c r="O8" s="5" t="s">
        <v>20</v>
      </c>
      <c r="P8" s="5" t="s">
        <v>21</v>
      </c>
      <c r="Q8" s="5" t="s">
        <v>19</v>
      </c>
      <c r="R8" s="5" t="s">
        <v>20</v>
      </c>
      <c r="S8" s="5" t="s">
        <v>21</v>
      </c>
    </row>
    <row r="9" spans="1:19" ht="15.75">
      <c r="A9" s="6">
        <v>7</v>
      </c>
      <c r="B9" s="6" t="s">
        <v>47</v>
      </c>
      <c r="C9" s="6" t="s">
        <v>48</v>
      </c>
      <c r="D9" s="12">
        <v>20</v>
      </c>
      <c r="E9" s="12">
        <v>13</v>
      </c>
      <c r="F9" s="12">
        <v>5</v>
      </c>
      <c r="G9" s="12">
        <v>2</v>
      </c>
      <c r="H9" s="12">
        <v>13</v>
      </c>
      <c r="I9" s="12">
        <v>6</v>
      </c>
      <c r="J9" s="12">
        <v>1</v>
      </c>
      <c r="K9" s="12">
        <v>12</v>
      </c>
      <c r="L9" s="12">
        <v>7</v>
      </c>
      <c r="M9" s="12">
        <v>1</v>
      </c>
      <c r="N9" s="12">
        <v>13</v>
      </c>
      <c r="O9" s="12">
        <v>6</v>
      </c>
      <c r="P9" s="12">
        <v>1</v>
      </c>
      <c r="Q9" s="12">
        <v>13</v>
      </c>
      <c r="R9" s="12">
        <v>6</v>
      </c>
      <c r="S9" s="12">
        <v>1</v>
      </c>
    </row>
    <row r="10" spans="1:19" ht="15.75">
      <c r="A10" s="6"/>
      <c r="B10" s="6"/>
      <c r="C10" s="6" t="s">
        <v>49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24"/>
      <c r="B11" s="22"/>
      <c r="C11" s="2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24"/>
      <c r="B12" s="22"/>
      <c r="C12" s="2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6"/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6"/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>
      <c r="A15" s="42" t="s">
        <v>1</v>
      </c>
      <c r="B15" s="43"/>
      <c r="C15" s="44"/>
      <c r="D15" s="12">
        <f t="shared" ref="D15:S15" si="0">SUM(D9:D14)</f>
        <v>20</v>
      </c>
      <c r="E15" s="12">
        <f t="shared" si="0"/>
        <v>13</v>
      </c>
      <c r="F15" s="12">
        <f t="shared" si="0"/>
        <v>5</v>
      </c>
      <c r="G15" s="12">
        <f t="shared" si="0"/>
        <v>2</v>
      </c>
      <c r="H15" s="12">
        <f t="shared" si="0"/>
        <v>13</v>
      </c>
      <c r="I15" s="12">
        <f t="shared" si="0"/>
        <v>6</v>
      </c>
      <c r="J15" s="12">
        <f t="shared" si="0"/>
        <v>1</v>
      </c>
      <c r="K15" s="12">
        <f t="shared" si="0"/>
        <v>12</v>
      </c>
      <c r="L15" s="12">
        <f t="shared" si="0"/>
        <v>7</v>
      </c>
      <c r="M15" s="12">
        <f t="shared" si="0"/>
        <v>1</v>
      </c>
      <c r="N15" s="12">
        <f t="shared" si="0"/>
        <v>13</v>
      </c>
      <c r="O15" s="12">
        <f t="shared" si="0"/>
        <v>6</v>
      </c>
      <c r="P15" s="12">
        <f t="shared" si="0"/>
        <v>1</v>
      </c>
      <c r="Q15" s="12">
        <f t="shared" si="0"/>
        <v>13</v>
      </c>
      <c r="R15" s="12">
        <f t="shared" si="0"/>
        <v>6</v>
      </c>
      <c r="S15" s="12">
        <f t="shared" si="0"/>
        <v>1</v>
      </c>
    </row>
    <row r="16" spans="1:19" ht="17.25" customHeight="1">
      <c r="A16" s="55" t="s">
        <v>11</v>
      </c>
      <c r="B16" s="56"/>
      <c r="C16" s="56"/>
      <c r="D16" s="13">
        <f>D15*100/D15</f>
        <v>100</v>
      </c>
      <c r="E16" s="12">
        <f>E15*100/D15</f>
        <v>65</v>
      </c>
      <c r="F16" s="12">
        <f>F15*100/D15</f>
        <v>25</v>
      </c>
      <c r="G16" s="12">
        <f>G15*100/D15</f>
        <v>10</v>
      </c>
      <c r="H16" s="12">
        <f>H15*100/D15</f>
        <v>65</v>
      </c>
      <c r="I16" s="12">
        <f>I15*100/D15</f>
        <v>30</v>
      </c>
      <c r="J16" s="12">
        <f>J15*100/D15</f>
        <v>5</v>
      </c>
      <c r="K16" s="12">
        <f>K15*100/D15</f>
        <v>60</v>
      </c>
      <c r="L16" s="12">
        <f>L15*100/D15</f>
        <v>35</v>
      </c>
      <c r="M16" s="12">
        <f>M15*100/D15</f>
        <v>5</v>
      </c>
      <c r="N16" s="12">
        <f>N15*100/D15</f>
        <v>65</v>
      </c>
      <c r="O16" s="12">
        <f>O15*100/D15</f>
        <v>30</v>
      </c>
      <c r="P16" s="12">
        <f>P15*100/D15</f>
        <v>5</v>
      </c>
      <c r="Q16" s="12">
        <f>Q15*100/D15</f>
        <v>65</v>
      </c>
      <c r="R16" s="12">
        <f>R15*100/D15</f>
        <v>30</v>
      </c>
      <c r="S16" s="12">
        <f>S15*100/D15</f>
        <v>5</v>
      </c>
    </row>
  </sheetData>
  <mergeCells count="14">
    <mergeCell ref="N7:P7"/>
    <mergeCell ref="Q7:S7"/>
    <mergeCell ref="A15:C15"/>
    <mergeCell ref="A16:C16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9"/>
  <sheetViews>
    <sheetView workbookViewId="0">
      <selection activeCell="I14" sqref="I14"/>
    </sheetView>
  </sheetViews>
  <sheetFormatPr defaultRowHeight="15"/>
  <cols>
    <col min="1" max="1" width="3.28515625" customWidth="1"/>
    <col min="2" max="2" width="6.42578125" customWidth="1"/>
    <col min="3" max="3" width="13.7109375" customWidth="1"/>
    <col min="4" max="4" width="6.85546875" customWidth="1"/>
    <col min="5" max="5" width="6.42578125" customWidth="1"/>
    <col min="6" max="6" width="6.140625" customWidth="1"/>
    <col min="7" max="7" width="5.85546875" customWidth="1"/>
    <col min="8" max="10" width="6" customWidth="1"/>
    <col min="11" max="12" width="6.42578125" customWidth="1"/>
    <col min="13" max="14" width="6.28515625" customWidth="1"/>
    <col min="15" max="15" width="6.140625" customWidth="1"/>
    <col min="16" max="17" width="6" customWidth="1"/>
    <col min="18" max="18" width="6.28515625" customWidth="1"/>
    <col min="19" max="19" width="7.28515625" customWidth="1"/>
  </cols>
  <sheetData>
    <row r="1" spans="1:19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9" ht="15.75">
      <c r="A2" s="57" t="s">
        <v>15</v>
      </c>
      <c r="B2" s="57"/>
      <c r="C2" s="57"/>
      <c r="D2" s="26"/>
      <c r="E2" s="26"/>
      <c r="F2" s="26"/>
      <c r="G2" s="26"/>
      <c r="H2" s="26"/>
      <c r="I2" s="58" t="s">
        <v>45</v>
      </c>
      <c r="J2" s="58"/>
      <c r="K2" s="58"/>
      <c r="L2" s="58"/>
      <c r="M2" s="58"/>
      <c r="N2" s="27"/>
      <c r="O2" s="27"/>
      <c r="P2" s="27"/>
      <c r="Q2" s="3"/>
      <c r="R2" s="3"/>
      <c r="S2" s="3"/>
    </row>
    <row r="3" spans="1:19" ht="15.7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"/>
      <c r="R3" s="3"/>
      <c r="S3" s="3"/>
    </row>
    <row r="4" spans="1:19" ht="15.75">
      <c r="A4" s="27"/>
      <c r="B4" s="25"/>
      <c r="C4" s="25"/>
      <c r="D4" s="25"/>
      <c r="E4" s="25"/>
      <c r="F4" s="25"/>
      <c r="G4" s="27"/>
      <c r="H4" s="27"/>
      <c r="I4" s="58" t="s">
        <v>43</v>
      </c>
      <c r="J4" s="58"/>
      <c r="K4" s="58"/>
      <c r="L4" s="58"/>
      <c r="M4" s="58"/>
      <c r="N4" s="58"/>
      <c r="O4" s="58"/>
      <c r="P4" s="27"/>
      <c r="Q4" s="3"/>
      <c r="R4" s="3"/>
      <c r="S4" s="3"/>
    </row>
    <row r="5" spans="1:19" ht="15.7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3"/>
      <c r="R5" s="3"/>
      <c r="S5" s="3"/>
    </row>
    <row r="6" spans="1:19" ht="15.75">
      <c r="A6" s="27"/>
      <c r="B6" s="28"/>
      <c r="C6" s="28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3"/>
      <c r="R6" s="3"/>
      <c r="S6" s="3"/>
    </row>
    <row r="7" spans="1:19" ht="15.75" customHeight="1">
      <c r="A7" s="54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41" t="s">
        <v>7</v>
      </c>
      <c r="R7" s="41"/>
      <c r="S7" s="41"/>
    </row>
    <row r="8" spans="1:19" ht="115.5" customHeight="1">
      <c r="A8" s="54"/>
      <c r="B8" s="50"/>
      <c r="C8" s="50"/>
      <c r="D8" s="50"/>
      <c r="E8" s="29" t="s">
        <v>19</v>
      </c>
      <c r="F8" s="29" t="s">
        <v>20</v>
      </c>
      <c r="G8" s="29" t="s">
        <v>21</v>
      </c>
      <c r="H8" s="29" t="s">
        <v>19</v>
      </c>
      <c r="I8" s="29" t="s">
        <v>20</v>
      </c>
      <c r="J8" s="29" t="s">
        <v>21</v>
      </c>
      <c r="K8" s="29" t="s">
        <v>19</v>
      </c>
      <c r="L8" s="29" t="s">
        <v>20</v>
      </c>
      <c r="M8" s="29" t="s">
        <v>21</v>
      </c>
      <c r="N8" s="29" t="s">
        <v>19</v>
      </c>
      <c r="O8" s="29" t="s">
        <v>20</v>
      </c>
      <c r="P8" s="29" t="s">
        <v>21</v>
      </c>
      <c r="Q8" s="29" t="s">
        <v>19</v>
      </c>
      <c r="R8" s="29" t="s">
        <v>20</v>
      </c>
      <c r="S8" s="29" t="s">
        <v>21</v>
      </c>
    </row>
    <row r="9" spans="1:19">
      <c r="A9" s="33">
        <v>4</v>
      </c>
      <c r="B9" s="33" t="s">
        <v>35</v>
      </c>
      <c r="C9" s="33" t="s">
        <v>36</v>
      </c>
      <c r="D9" s="34">
        <v>20</v>
      </c>
      <c r="E9" s="34">
        <v>14</v>
      </c>
      <c r="F9" s="34">
        <v>5</v>
      </c>
      <c r="G9" s="34">
        <v>1</v>
      </c>
      <c r="H9" s="34">
        <v>14</v>
      </c>
      <c r="I9" s="34">
        <v>5</v>
      </c>
      <c r="J9" s="34">
        <v>1</v>
      </c>
      <c r="K9" s="34">
        <v>13</v>
      </c>
      <c r="L9" s="34">
        <v>6</v>
      </c>
      <c r="M9" s="34">
        <v>1</v>
      </c>
      <c r="N9" s="34">
        <v>13</v>
      </c>
      <c r="O9" s="34">
        <v>6</v>
      </c>
      <c r="P9" s="34">
        <v>1</v>
      </c>
      <c r="Q9" s="34">
        <v>14</v>
      </c>
      <c r="R9" s="34">
        <v>7</v>
      </c>
      <c r="S9" s="34">
        <v>1</v>
      </c>
    </row>
    <row r="10" spans="1:19">
      <c r="A10" s="33"/>
      <c r="B10" s="33"/>
      <c r="C10" s="33" t="s">
        <v>37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19">
      <c r="A11" s="51" t="s">
        <v>1</v>
      </c>
      <c r="B11" s="52"/>
      <c r="C11" s="53"/>
      <c r="D11" s="34">
        <v>20</v>
      </c>
      <c r="E11" s="34">
        <f t="shared" ref="E11:S11" si="0">SUM(E9:E10)</f>
        <v>14</v>
      </c>
      <c r="F11" s="34">
        <f t="shared" si="0"/>
        <v>5</v>
      </c>
      <c r="G11" s="34">
        <f t="shared" si="0"/>
        <v>1</v>
      </c>
      <c r="H11" s="34">
        <f t="shared" si="0"/>
        <v>14</v>
      </c>
      <c r="I11" s="34">
        <f t="shared" si="0"/>
        <v>5</v>
      </c>
      <c r="J11" s="34">
        <f t="shared" si="0"/>
        <v>1</v>
      </c>
      <c r="K11" s="34">
        <f t="shared" si="0"/>
        <v>13</v>
      </c>
      <c r="L11" s="34">
        <f t="shared" si="0"/>
        <v>6</v>
      </c>
      <c r="M11" s="34">
        <f t="shared" si="0"/>
        <v>1</v>
      </c>
      <c r="N11" s="34">
        <f t="shared" si="0"/>
        <v>13</v>
      </c>
      <c r="O11" s="34">
        <f t="shared" si="0"/>
        <v>6</v>
      </c>
      <c r="P11" s="34">
        <f t="shared" si="0"/>
        <v>1</v>
      </c>
      <c r="Q11" s="34">
        <f t="shared" si="0"/>
        <v>14</v>
      </c>
      <c r="R11" s="34">
        <f t="shared" si="0"/>
        <v>7</v>
      </c>
      <c r="S11" s="34">
        <f t="shared" si="0"/>
        <v>1</v>
      </c>
    </row>
    <row r="12" spans="1:19">
      <c r="A12" s="48" t="s">
        <v>11</v>
      </c>
      <c r="B12" s="49"/>
      <c r="C12" s="49"/>
      <c r="D12" s="35">
        <f>D11*100/D11</f>
        <v>100</v>
      </c>
      <c r="E12" s="36">
        <f>E11*100/D11</f>
        <v>70</v>
      </c>
      <c r="F12" s="36">
        <f>F11*100/D11</f>
        <v>25</v>
      </c>
      <c r="G12" s="36">
        <f>G11*100/D11</f>
        <v>5</v>
      </c>
      <c r="H12" s="36">
        <f>H11*100/D11</f>
        <v>70</v>
      </c>
      <c r="I12" s="36">
        <f>I11*100/D11</f>
        <v>25</v>
      </c>
      <c r="J12" s="36">
        <f>J11*100/D11</f>
        <v>5</v>
      </c>
      <c r="K12" s="36">
        <f>K11*100/D11</f>
        <v>65</v>
      </c>
      <c r="L12" s="36">
        <f>L11*100/D11</f>
        <v>30</v>
      </c>
      <c r="M12" s="36">
        <f>M11*100/D11</f>
        <v>5</v>
      </c>
      <c r="N12" s="36">
        <f>N11*100/D11</f>
        <v>65</v>
      </c>
      <c r="O12" s="36">
        <f>O11*100/D11</f>
        <v>30</v>
      </c>
      <c r="P12" s="36">
        <f>P11*100/D11</f>
        <v>5</v>
      </c>
      <c r="Q12" s="36">
        <f>Q11*100/D11</f>
        <v>70</v>
      </c>
      <c r="R12" s="36">
        <f>R11*100/D11</f>
        <v>35</v>
      </c>
      <c r="S12" s="36">
        <f>S11*100/D11</f>
        <v>5</v>
      </c>
    </row>
    <row r="19" ht="18.75" customHeight="1"/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6"/>
  <sheetViews>
    <sheetView workbookViewId="0">
      <selection activeCell="J9" sqref="J9"/>
    </sheetView>
  </sheetViews>
  <sheetFormatPr defaultRowHeight="15"/>
  <cols>
    <col min="1" max="1" width="3.5703125" customWidth="1"/>
    <col min="2" max="2" width="8.42578125" customWidth="1"/>
    <col min="3" max="3" width="12.7109375" customWidth="1"/>
    <col min="4" max="4" width="6" customWidth="1"/>
    <col min="5" max="5" width="5.85546875" customWidth="1"/>
    <col min="6" max="6" width="6.7109375" customWidth="1"/>
    <col min="7" max="7" width="6.28515625" customWidth="1"/>
    <col min="8" max="8" width="5.85546875" customWidth="1"/>
    <col min="9" max="9" width="6" customWidth="1"/>
    <col min="10" max="10" width="5.7109375" customWidth="1"/>
    <col min="11" max="11" width="5.28515625" customWidth="1"/>
    <col min="12" max="12" width="5.85546875" customWidth="1"/>
    <col min="13" max="13" width="6.42578125" customWidth="1"/>
    <col min="14" max="14" width="6.5703125" customWidth="1"/>
    <col min="15" max="15" width="6.42578125" customWidth="1"/>
    <col min="16" max="16" width="6.5703125" customWidth="1"/>
    <col min="17" max="17" width="7" customWidth="1"/>
    <col min="18" max="18" width="5.85546875" customWidth="1"/>
    <col min="19" max="19" width="6.5703125" customWidth="1"/>
  </cols>
  <sheetData>
    <row r="2" spans="1:19" ht="15.75">
      <c r="A2" s="45" t="s">
        <v>15</v>
      </c>
      <c r="B2" s="45"/>
      <c r="C2" s="45"/>
      <c r="D2" s="23"/>
      <c r="E2" s="23"/>
      <c r="F2" s="23"/>
      <c r="G2" s="23"/>
      <c r="H2" s="23"/>
      <c r="I2" s="46" t="s">
        <v>44</v>
      </c>
      <c r="J2" s="46"/>
      <c r="K2" s="46"/>
      <c r="L2" s="46"/>
      <c r="M2" s="46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46" t="s">
        <v>43</v>
      </c>
      <c r="J4" s="46"/>
      <c r="K4" s="46"/>
      <c r="L4" s="46"/>
      <c r="M4" s="46"/>
      <c r="N4" s="46"/>
      <c r="O4" s="46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7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</row>
    <row r="8" spans="1:19" ht="114.75" customHeight="1">
      <c r="A8" s="47"/>
      <c r="B8" s="50"/>
      <c r="C8" s="50"/>
      <c r="D8" s="50"/>
      <c r="E8" s="29" t="s">
        <v>19</v>
      </c>
      <c r="F8" s="29" t="s">
        <v>20</v>
      </c>
      <c r="G8" s="29" t="s">
        <v>21</v>
      </c>
      <c r="H8" s="29" t="s">
        <v>19</v>
      </c>
      <c r="I8" s="29" t="s">
        <v>20</v>
      </c>
      <c r="J8" s="29" t="s">
        <v>21</v>
      </c>
      <c r="K8" s="29" t="s">
        <v>19</v>
      </c>
      <c r="L8" s="29" t="s">
        <v>20</v>
      </c>
      <c r="M8" s="29" t="s">
        <v>21</v>
      </c>
      <c r="N8" s="29" t="s">
        <v>19</v>
      </c>
      <c r="O8" s="29" t="s">
        <v>20</v>
      </c>
      <c r="P8" s="29" t="s">
        <v>21</v>
      </c>
      <c r="Q8" s="29" t="s">
        <v>19</v>
      </c>
      <c r="R8" s="29" t="s">
        <v>20</v>
      </c>
      <c r="S8" s="29" t="s">
        <v>21</v>
      </c>
    </row>
    <row r="9" spans="1:19">
      <c r="A9" s="33">
        <v>3</v>
      </c>
      <c r="B9" s="33" t="s">
        <v>32</v>
      </c>
      <c r="C9" s="33" t="s">
        <v>33</v>
      </c>
      <c r="D9" s="34">
        <v>20</v>
      </c>
      <c r="E9" s="34">
        <v>13</v>
      </c>
      <c r="F9" s="34">
        <v>6</v>
      </c>
      <c r="G9" s="34">
        <v>1</v>
      </c>
      <c r="H9" s="34">
        <v>12</v>
      </c>
      <c r="I9" s="34">
        <v>6</v>
      </c>
      <c r="J9" s="34">
        <v>2</v>
      </c>
      <c r="K9" s="34">
        <v>13</v>
      </c>
      <c r="L9" s="34">
        <v>6</v>
      </c>
      <c r="M9" s="34">
        <v>1</v>
      </c>
      <c r="N9" s="34">
        <v>13</v>
      </c>
      <c r="O9" s="34">
        <v>5</v>
      </c>
      <c r="P9" s="34">
        <v>2</v>
      </c>
      <c r="Q9" s="34">
        <v>13</v>
      </c>
      <c r="R9" s="34">
        <v>6</v>
      </c>
      <c r="S9" s="34">
        <v>1</v>
      </c>
    </row>
    <row r="10" spans="1:19">
      <c r="A10" s="33"/>
      <c r="B10" s="33"/>
      <c r="C10" s="33" t="s">
        <v>34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19">
      <c r="A11" s="51" t="s">
        <v>1</v>
      </c>
      <c r="B11" s="52"/>
      <c r="C11" s="53"/>
      <c r="D11" s="34">
        <v>20</v>
      </c>
      <c r="E11" s="34">
        <f t="shared" ref="E11:S11" si="0">SUM(E9:E10)</f>
        <v>13</v>
      </c>
      <c r="F11" s="34">
        <f t="shared" si="0"/>
        <v>6</v>
      </c>
      <c r="G11" s="34">
        <f t="shared" si="0"/>
        <v>1</v>
      </c>
      <c r="H11" s="34">
        <f t="shared" si="0"/>
        <v>12</v>
      </c>
      <c r="I11" s="34">
        <f t="shared" si="0"/>
        <v>6</v>
      </c>
      <c r="J11" s="34">
        <v>2</v>
      </c>
      <c r="K11" s="34">
        <f t="shared" si="0"/>
        <v>13</v>
      </c>
      <c r="L11" s="34">
        <f t="shared" si="0"/>
        <v>6</v>
      </c>
      <c r="M11" s="34">
        <f t="shared" si="0"/>
        <v>1</v>
      </c>
      <c r="N11" s="34">
        <f t="shared" si="0"/>
        <v>13</v>
      </c>
      <c r="O11" s="34">
        <f t="shared" si="0"/>
        <v>5</v>
      </c>
      <c r="P11" s="34">
        <f t="shared" si="0"/>
        <v>2</v>
      </c>
      <c r="Q11" s="34">
        <f t="shared" si="0"/>
        <v>13</v>
      </c>
      <c r="R11" s="34">
        <f t="shared" si="0"/>
        <v>6</v>
      </c>
      <c r="S11" s="34">
        <f t="shared" si="0"/>
        <v>1</v>
      </c>
    </row>
    <row r="12" spans="1:19" ht="21.75" customHeight="1">
      <c r="A12" s="48" t="s">
        <v>11</v>
      </c>
      <c r="B12" s="49"/>
      <c r="C12" s="49"/>
      <c r="D12" s="35">
        <f>D11*100/D11</f>
        <v>100</v>
      </c>
      <c r="E12" s="36">
        <f>E11*100/D11</f>
        <v>65</v>
      </c>
      <c r="F12" s="36">
        <f>F11*100/D11</f>
        <v>30</v>
      </c>
      <c r="G12" s="36">
        <f>G11*100/D11</f>
        <v>5</v>
      </c>
      <c r="H12" s="36">
        <f>H11*100/D11</f>
        <v>60</v>
      </c>
      <c r="I12" s="36">
        <f>I11*100/D11</f>
        <v>30</v>
      </c>
      <c r="J12" s="36">
        <f>J11*100/D11</f>
        <v>10</v>
      </c>
      <c r="K12" s="36">
        <f>K11*100/D11</f>
        <v>65</v>
      </c>
      <c r="L12" s="36">
        <f>L11*100/D11</f>
        <v>30</v>
      </c>
      <c r="M12" s="36">
        <f>M11*100/D11</f>
        <v>5</v>
      </c>
      <c r="N12" s="36">
        <f>N11*100/D11</f>
        <v>65</v>
      </c>
      <c r="O12" s="36">
        <f>O11*100/D11</f>
        <v>25</v>
      </c>
      <c r="P12" s="36">
        <f>P11*100/D11</f>
        <v>10</v>
      </c>
      <c r="Q12" s="36">
        <f>Q11*100/D11</f>
        <v>65</v>
      </c>
      <c r="R12" s="36">
        <f>R11*100/D11</f>
        <v>30</v>
      </c>
      <c r="S12" s="36">
        <f>S11*100/D11</f>
        <v>5</v>
      </c>
    </row>
    <row r="13" spans="1:19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</sheetData>
  <mergeCells count="14">
    <mergeCell ref="N7:P7"/>
    <mergeCell ref="Q7:S7"/>
    <mergeCell ref="A11:C11"/>
    <mergeCell ref="A12:C12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R16" sqref="R16"/>
    </sheetView>
  </sheetViews>
  <sheetFormatPr defaultRowHeight="15"/>
  <cols>
    <col min="1" max="1" width="3.140625" customWidth="1"/>
    <col min="2" max="2" width="8.85546875" customWidth="1"/>
    <col min="3" max="3" width="15.42578125" customWidth="1"/>
    <col min="4" max="4" width="7.28515625" customWidth="1"/>
    <col min="5" max="5" width="6.28515625" customWidth="1"/>
    <col min="6" max="6" width="6.7109375" customWidth="1"/>
    <col min="7" max="7" width="7" customWidth="1"/>
    <col min="8" max="8" width="6.5703125" customWidth="1"/>
    <col min="9" max="9" width="6" customWidth="1"/>
    <col min="10" max="10" width="5.5703125" customWidth="1"/>
    <col min="11" max="11" width="5.42578125" customWidth="1"/>
    <col min="12" max="12" width="5.85546875" customWidth="1"/>
    <col min="13" max="13" width="6" customWidth="1"/>
    <col min="14" max="14" width="5.85546875" customWidth="1"/>
    <col min="15" max="15" width="6.140625" customWidth="1"/>
    <col min="16" max="16" width="6.28515625" customWidth="1"/>
    <col min="17" max="17" width="6" customWidth="1"/>
    <col min="18" max="18" width="7.85546875" customWidth="1"/>
    <col min="19" max="19" width="8.85546875" customWidth="1"/>
  </cols>
  <sheetData>
    <row r="1" spans="1:19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>
      <c r="A2" s="57" t="s">
        <v>15</v>
      </c>
      <c r="B2" s="57"/>
      <c r="C2" s="57"/>
      <c r="D2" s="26"/>
      <c r="E2" s="26"/>
      <c r="F2" s="26"/>
      <c r="G2" s="26"/>
      <c r="H2" s="26"/>
      <c r="I2" s="58" t="s">
        <v>41</v>
      </c>
      <c r="J2" s="58"/>
      <c r="K2" s="58"/>
      <c r="L2" s="58"/>
      <c r="M2" s="58"/>
      <c r="N2" s="27"/>
      <c r="O2" s="27"/>
      <c r="P2" s="27"/>
      <c r="Q2" s="27"/>
      <c r="R2" s="27"/>
      <c r="S2" s="27"/>
    </row>
    <row r="3" spans="1:19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>
      <c r="A4" s="27"/>
      <c r="B4" s="25"/>
      <c r="C4" s="25"/>
      <c r="D4" s="25"/>
      <c r="E4" s="25"/>
      <c r="F4" s="25"/>
      <c r="G4" s="27"/>
      <c r="H4" s="27"/>
      <c r="I4" s="58" t="s">
        <v>42</v>
      </c>
      <c r="J4" s="58"/>
      <c r="K4" s="58"/>
      <c r="L4" s="58"/>
      <c r="M4" s="58"/>
      <c r="N4" s="58"/>
      <c r="O4" s="58"/>
      <c r="P4" s="27"/>
      <c r="Q4" s="27"/>
      <c r="R4" s="27"/>
      <c r="S4" s="27"/>
    </row>
    <row r="5" spans="1:19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>
      <c r="A6" s="27"/>
      <c r="B6" s="28"/>
      <c r="C6" s="28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15.75" customHeight="1">
      <c r="A7" s="30" t="s">
        <v>0</v>
      </c>
      <c r="B7" s="32" t="s">
        <v>3</v>
      </c>
      <c r="C7" s="32" t="s">
        <v>4</v>
      </c>
      <c r="D7" s="32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</row>
    <row r="8" spans="1:19">
      <c r="A8" s="33">
        <v>2</v>
      </c>
      <c r="B8" s="33" t="s">
        <v>29</v>
      </c>
      <c r="C8" s="33" t="s">
        <v>30</v>
      </c>
      <c r="D8" s="34">
        <v>20</v>
      </c>
      <c r="E8" s="34">
        <v>14</v>
      </c>
      <c r="F8" s="34">
        <v>5</v>
      </c>
      <c r="G8" s="34">
        <v>1</v>
      </c>
      <c r="H8" s="34">
        <v>13</v>
      </c>
      <c r="I8" s="34">
        <v>6</v>
      </c>
      <c r="J8" s="34">
        <v>1</v>
      </c>
      <c r="K8" s="34">
        <v>14</v>
      </c>
      <c r="L8" s="34">
        <v>5</v>
      </c>
      <c r="M8" s="34">
        <v>1</v>
      </c>
      <c r="N8" s="34">
        <v>13</v>
      </c>
      <c r="O8" s="34">
        <v>5</v>
      </c>
      <c r="P8" s="34">
        <v>2</v>
      </c>
      <c r="Q8" s="34">
        <v>13</v>
      </c>
      <c r="R8" s="34">
        <v>6</v>
      </c>
      <c r="S8" s="34">
        <v>1</v>
      </c>
    </row>
    <row r="9" spans="1:19">
      <c r="A9" s="33"/>
      <c r="B9" s="33"/>
      <c r="C9" s="33" t="s">
        <v>31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19">
      <c r="A10" s="51" t="s">
        <v>1</v>
      </c>
      <c r="B10" s="52"/>
      <c r="C10" s="53"/>
      <c r="D10" s="34">
        <v>20</v>
      </c>
      <c r="E10" s="34">
        <f t="shared" ref="E10:S10" si="0">SUM(E8:E9)</f>
        <v>14</v>
      </c>
      <c r="F10" s="34">
        <f t="shared" si="0"/>
        <v>5</v>
      </c>
      <c r="G10" s="34">
        <f t="shared" si="0"/>
        <v>1</v>
      </c>
      <c r="H10" s="34">
        <f t="shared" si="0"/>
        <v>13</v>
      </c>
      <c r="I10" s="34">
        <f t="shared" si="0"/>
        <v>6</v>
      </c>
      <c r="J10" s="34">
        <f t="shared" si="0"/>
        <v>1</v>
      </c>
      <c r="K10" s="34">
        <f t="shared" si="0"/>
        <v>14</v>
      </c>
      <c r="L10" s="34">
        <f t="shared" si="0"/>
        <v>5</v>
      </c>
      <c r="M10" s="34">
        <f t="shared" si="0"/>
        <v>1</v>
      </c>
      <c r="N10" s="34">
        <f t="shared" si="0"/>
        <v>13</v>
      </c>
      <c r="O10" s="34">
        <f t="shared" si="0"/>
        <v>5</v>
      </c>
      <c r="P10" s="34">
        <f t="shared" si="0"/>
        <v>2</v>
      </c>
      <c r="Q10" s="34">
        <f t="shared" si="0"/>
        <v>13</v>
      </c>
      <c r="R10" s="34">
        <f t="shared" si="0"/>
        <v>6</v>
      </c>
      <c r="S10" s="34">
        <f t="shared" si="0"/>
        <v>1</v>
      </c>
    </row>
    <row r="11" spans="1:19" ht="21.75" customHeight="1">
      <c r="A11" s="48" t="s">
        <v>11</v>
      </c>
      <c r="B11" s="49"/>
      <c r="C11" s="49"/>
      <c r="D11" s="35">
        <f>D10*100/D10</f>
        <v>100</v>
      </c>
      <c r="E11" s="36">
        <f>E10*100/D10</f>
        <v>70</v>
      </c>
      <c r="F11" s="36">
        <f>F10*100/D10</f>
        <v>25</v>
      </c>
      <c r="G11" s="36">
        <f>G10*100/D10</f>
        <v>5</v>
      </c>
      <c r="H11" s="36">
        <f>H10*100/D10</f>
        <v>65</v>
      </c>
      <c r="I11" s="36">
        <f>I10*100/D10</f>
        <v>30</v>
      </c>
      <c r="J11" s="36">
        <f>J10*100/D10</f>
        <v>5</v>
      </c>
      <c r="K11" s="36">
        <f>K10*100/D10</f>
        <v>70</v>
      </c>
      <c r="L11" s="36">
        <f>L10*100/D10</f>
        <v>25</v>
      </c>
      <c r="M11" s="36">
        <f>M10*100/D10</f>
        <v>5</v>
      </c>
      <c r="N11" s="36">
        <f>N10*100/D10</f>
        <v>65</v>
      </c>
      <c r="O11" s="36">
        <f>O10*100/D10</f>
        <v>25</v>
      </c>
      <c r="P11" s="36">
        <f>P10*100/D10</f>
        <v>10</v>
      </c>
      <c r="Q11" s="36">
        <f>Q10*100/D10</f>
        <v>65</v>
      </c>
      <c r="R11" s="36">
        <f>R10*100/D10</f>
        <v>30</v>
      </c>
      <c r="S11" s="36">
        <f>S10*100/D10</f>
        <v>5</v>
      </c>
    </row>
    <row r="12" spans="1:19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</sheetData>
  <mergeCells count="10">
    <mergeCell ref="A11:C11"/>
    <mergeCell ref="N7:P7"/>
    <mergeCell ref="Q7:S7"/>
    <mergeCell ref="A10:C10"/>
    <mergeCell ref="A2:C2"/>
    <mergeCell ref="I2:M2"/>
    <mergeCell ref="I4:O4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selection activeCell="D15" sqref="D15"/>
    </sheetView>
  </sheetViews>
  <sheetFormatPr defaultRowHeight="15"/>
  <cols>
    <col min="1" max="1" width="3" customWidth="1"/>
    <col min="2" max="2" width="7.140625" customWidth="1"/>
    <col min="3" max="3" width="12.5703125" customWidth="1"/>
    <col min="4" max="4" width="5.140625" customWidth="1"/>
    <col min="5" max="5" width="6.28515625" customWidth="1"/>
    <col min="6" max="6" width="6.5703125" customWidth="1"/>
    <col min="7" max="7" width="6.85546875" customWidth="1"/>
    <col min="8" max="8" width="6.42578125" customWidth="1"/>
    <col min="9" max="9" width="6" customWidth="1"/>
    <col min="10" max="10" width="6.5703125" customWidth="1"/>
    <col min="11" max="11" width="6.42578125" customWidth="1"/>
    <col min="12" max="12" width="6.7109375" customWidth="1"/>
    <col min="13" max="13" width="6.5703125" customWidth="1"/>
    <col min="14" max="14" width="6.28515625" customWidth="1"/>
    <col min="15" max="15" width="6.5703125" customWidth="1"/>
    <col min="16" max="16" width="6.7109375" customWidth="1"/>
    <col min="17" max="17" width="6.140625" customWidth="1"/>
    <col min="18" max="18" width="6.85546875" customWidth="1"/>
    <col min="19" max="19" width="7.140625" customWidth="1"/>
  </cols>
  <sheetData>
    <row r="1" spans="1:19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>
      <c r="A2" s="57" t="s">
        <v>15</v>
      </c>
      <c r="B2" s="57"/>
      <c r="C2" s="57"/>
      <c r="D2" s="26"/>
      <c r="E2" s="26"/>
      <c r="F2" s="26"/>
      <c r="G2" s="26"/>
      <c r="H2" s="26"/>
      <c r="I2" s="58" t="s">
        <v>24</v>
      </c>
      <c r="J2" s="58"/>
      <c r="K2" s="58"/>
      <c r="L2" s="58"/>
      <c r="M2" s="58"/>
      <c r="N2" s="27"/>
      <c r="O2" s="27"/>
      <c r="P2" s="27"/>
      <c r="Q2" s="27"/>
      <c r="R2" s="27"/>
      <c r="S2" s="27"/>
    </row>
    <row r="3" spans="1:19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>
      <c r="A4" s="27"/>
      <c r="B4" s="25"/>
      <c r="C4" s="25"/>
      <c r="D4" s="25"/>
      <c r="E4" s="25"/>
      <c r="F4" s="25"/>
      <c r="G4" s="27"/>
      <c r="H4" s="27"/>
      <c r="I4" s="58" t="s">
        <v>25</v>
      </c>
      <c r="J4" s="58"/>
      <c r="K4" s="58"/>
      <c r="L4" s="58"/>
      <c r="M4" s="58"/>
      <c r="N4" s="58"/>
      <c r="O4" s="58"/>
      <c r="P4" s="27"/>
      <c r="Q4" s="27"/>
      <c r="R4" s="27"/>
      <c r="S4" s="27"/>
    </row>
    <row r="5" spans="1:19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>
      <c r="A6" s="27"/>
      <c r="B6" s="28"/>
      <c r="C6" s="28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15.75" customHeight="1">
      <c r="A7" s="54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 t="s">
        <v>6</v>
      </c>
      <c r="L7" s="50"/>
      <c r="M7" s="50"/>
      <c r="N7" s="50" t="s">
        <v>9</v>
      </c>
      <c r="O7" s="50"/>
      <c r="P7" s="50"/>
      <c r="Q7" s="50" t="s">
        <v>7</v>
      </c>
      <c r="R7" s="50"/>
      <c r="S7" s="50"/>
    </row>
    <row r="8" spans="1:19" ht="126.75" customHeight="1">
      <c r="A8" s="54"/>
      <c r="B8" s="50"/>
      <c r="C8" s="50"/>
      <c r="D8" s="50"/>
      <c r="E8" s="29" t="s">
        <v>19</v>
      </c>
      <c r="F8" s="29" t="s">
        <v>20</v>
      </c>
      <c r="G8" s="29" t="s">
        <v>21</v>
      </c>
      <c r="H8" s="29" t="s">
        <v>19</v>
      </c>
      <c r="I8" s="29" t="s">
        <v>20</v>
      </c>
      <c r="J8" s="29" t="s">
        <v>21</v>
      </c>
      <c r="K8" s="29" t="s">
        <v>19</v>
      </c>
      <c r="L8" s="29" t="s">
        <v>20</v>
      </c>
      <c r="M8" s="29" t="s">
        <v>21</v>
      </c>
      <c r="N8" s="29" t="s">
        <v>19</v>
      </c>
      <c r="O8" s="29" t="s">
        <v>20</v>
      </c>
      <c r="P8" s="29" t="s">
        <v>21</v>
      </c>
      <c r="Q8" s="29" t="s">
        <v>19</v>
      </c>
      <c r="R8" s="29" t="s">
        <v>20</v>
      </c>
      <c r="S8" s="29" t="s">
        <v>21</v>
      </c>
    </row>
    <row r="9" spans="1:19">
      <c r="A9" s="30">
        <v>1</v>
      </c>
      <c r="B9" s="30" t="s">
        <v>26</v>
      </c>
      <c r="C9" s="30" t="s">
        <v>27</v>
      </c>
      <c r="D9" s="30">
        <v>20</v>
      </c>
      <c r="E9" s="30">
        <v>14</v>
      </c>
      <c r="F9" s="30">
        <v>5</v>
      </c>
      <c r="G9" s="30">
        <v>1</v>
      </c>
      <c r="H9" s="30">
        <v>13</v>
      </c>
      <c r="I9" s="30">
        <v>6</v>
      </c>
      <c r="J9" s="30">
        <v>1</v>
      </c>
      <c r="K9" s="30">
        <v>14</v>
      </c>
      <c r="L9" s="30">
        <v>5</v>
      </c>
      <c r="M9" s="30">
        <v>1</v>
      </c>
      <c r="N9" s="30">
        <v>14</v>
      </c>
      <c r="O9" s="30">
        <v>5</v>
      </c>
      <c r="P9" s="30">
        <v>1</v>
      </c>
      <c r="Q9" s="30">
        <v>14</v>
      </c>
      <c r="R9" s="30">
        <v>5</v>
      </c>
      <c r="S9" s="30">
        <v>1</v>
      </c>
    </row>
    <row r="10" spans="1:19">
      <c r="A10" s="30"/>
      <c r="B10" s="30"/>
      <c r="C10" s="30" t="s">
        <v>28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>
      <c r="A11" s="51" t="s">
        <v>1</v>
      </c>
      <c r="B11" s="52"/>
      <c r="C11" s="53"/>
      <c r="D11" s="30">
        <v>20</v>
      </c>
      <c r="E11" s="30">
        <v>14</v>
      </c>
      <c r="F11" s="30">
        <v>5</v>
      </c>
      <c r="G11" s="30">
        <v>1</v>
      </c>
      <c r="H11" s="30">
        <v>13</v>
      </c>
      <c r="I11" s="30">
        <v>6</v>
      </c>
      <c r="J11" s="30">
        <v>1</v>
      </c>
      <c r="K11" s="30">
        <v>14</v>
      </c>
      <c r="L11" s="30">
        <v>5</v>
      </c>
      <c r="M11" s="30">
        <v>1</v>
      </c>
      <c r="N11" s="30">
        <v>14</v>
      </c>
      <c r="O11" s="30">
        <v>5</v>
      </c>
      <c r="P11" s="30">
        <v>1</v>
      </c>
      <c r="Q11" s="30">
        <v>14</v>
      </c>
      <c r="R11" s="30">
        <v>5</v>
      </c>
      <c r="S11" s="30">
        <v>1</v>
      </c>
    </row>
    <row r="12" spans="1:19" ht="18.75" customHeight="1">
      <c r="A12" s="48" t="s">
        <v>11</v>
      </c>
      <c r="B12" s="49"/>
      <c r="C12" s="49"/>
      <c r="D12" s="31">
        <f>D11*100/D11</f>
        <v>100</v>
      </c>
      <c r="E12" s="30">
        <f>E11*100/D11</f>
        <v>70</v>
      </c>
      <c r="F12" s="30">
        <f>F11*100/D11</f>
        <v>25</v>
      </c>
      <c r="G12" s="30">
        <f>G11*100/D11</f>
        <v>5</v>
      </c>
      <c r="H12" s="30">
        <f>H11*100/D11</f>
        <v>65</v>
      </c>
      <c r="I12" s="30">
        <f>I11*100/D11</f>
        <v>30</v>
      </c>
      <c r="J12" s="30">
        <f>J11*100/D11</f>
        <v>5</v>
      </c>
      <c r="K12" s="30">
        <f>K11*100/D11</f>
        <v>70</v>
      </c>
      <c r="L12" s="30">
        <f>L11*100/D11</f>
        <v>25</v>
      </c>
      <c r="M12" s="30">
        <f>M11*100/D11</f>
        <v>5</v>
      </c>
      <c r="N12" s="30">
        <f>N11*100/D11</f>
        <v>70</v>
      </c>
      <c r="O12" s="30">
        <f>O11*100/D11</f>
        <v>25</v>
      </c>
      <c r="P12" s="30">
        <f>P11*100/D11</f>
        <v>5</v>
      </c>
      <c r="Q12" s="30">
        <f>Q11*100/D11</f>
        <v>70</v>
      </c>
      <c r="R12" s="30">
        <f>R11*100/D11</f>
        <v>25</v>
      </c>
      <c r="S12" s="30">
        <f>S11*100/D11</f>
        <v>5</v>
      </c>
    </row>
    <row r="13" spans="1:19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33"/>
  <sheetViews>
    <sheetView tabSelected="1" topLeftCell="A4" workbookViewId="0">
      <selection activeCell="Q10" sqref="Q10"/>
    </sheetView>
  </sheetViews>
  <sheetFormatPr defaultRowHeight="15"/>
  <cols>
    <col min="1" max="1" width="24.5703125" customWidth="1"/>
    <col min="2" max="2" width="9.5703125" bestFit="1" customWidth="1"/>
    <col min="3" max="17" width="9.28515625" bestFit="1" customWidth="1"/>
  </cols>
  <sheetData>
    <row r="1" spans="1:17">
      <c r="N1" s="59" t="s">
        <v>13</v>
      </c>
      <c r="O1" s="59"/>
    </row>
    <row r="2" spans="1:17" ht="15.75">
      <c r="A2" s="7" t="s">
        <v>15</v>
      </c>
      <c r="B2" s="7"/>
      <c r="C2" s="2"/>
      <c r="E2" s="2"/>
      <c r="F2" s="2"/>
      <c r="G2" s="46" t="s">
        <v>22</v>
      </c>
      <c r="H2" s="46"/>
      <c r="I2" s="46"/>
      <c r="J2" s="46"/>
      <c r="K2" s="46"/>
      <c r="L2" s="3" t="s">
        <v>50</v>
      </c>
      <c r="M2" s="3"/>
      <c r="N2" s="3"/>
      <c r="O2" s="3"/>
    </row>
    <row r="3" spans="1:17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>
      <c r="C4" s="8"/>
      <c r="E4" s="3"/>
      <c r="F4" s="3"/>
      <c r="G4" s="46" t="s">
        <v>23</v>
      </c>
      <c r="H4" s="46"/>
      <c r="I4" s="46"/>
      <c r="J4" s="46"/>
      <c r="K4" s="46"/>
      <c r="L4" s="46"/>
      <c r="M4" s="46"/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60" t="s">
        <v>17</v>
      </c>
      <c r="B7" s="41" t="s">
        <v>16</v>
      </c>
      <c r="C7" s="41" t="s">
        <v>5</v>
      </c>
      <c r="D7" s="41"/>
      <c r="E7" s="41"/>
      <c r="F7" s="41" t="s">
        <v>8</v>
      </c>
      <c r="G7" s="41"/>
      <c r="H7" s="41"/>
      <c r="I7" s="41" t="s">
        <v>6</v>
      </c>
      <c r="J7" s="41"/>
      <c r="K7" s="41"/>
      <c r="L7" s="41" t="s">
        <v>9</v>
      </c>
      <c r="M7" s="41"/>
      <c r="N7" s="41"/>
      <c r="O7" s="41" t="s">
        <v>7</v>
      </c>
      <c r="P7" s="41"/>
      <c r="Q7" s="41"/>
    </row>
    <row r="8" spans="1:17" ht="78.75">
      <c r="A8" s="61"/>
      <c r="B8" s="41"/>
      <c r="C8" s="5" t="s">
        <v>19</v>
      </c>
      <c r="D8" s="5" t="s">
        <v>20</v>
      </c>
      <c r="E8" s="5" t="s">
        <v>21</v>
      </c>
      <c r="F8" s="5" t="s">
        <v>19</v>
      </c>
      <c r="G8" s="5" t="s">
        <v>20</v>
      </c>
      <c r="H8" s="5" t="s">
        <v>21</v>
      </c>
      <c r="I8" s="5" t="s">
        <v>19</v>
      </c>
      <c r="J8" s="5" t="s">
        <v>20</v>
      </c>
      <c r="K8" s="5" t="s">
        <v>21</v>
      </c>
      <c r="L8" s="5" t="s">
        <v>19</v>
      </c>
      <c r="M8" s="5" t="s">
        <v>20</v>
      </c>
      <c r="N8" s="5" t="s">
        <v>21</v>
      </c>
      <c r="O8" s="5" t="s">
        <v>19</v>
      </c>
      <c r="P8" s="5" t="s">
        <v>20</v>
      </c>
      <c r="Q8" s="5" t="s">
        <v>21</v>
      </c>
    </row>
    <row r="9" spans="1:17" ht="15.75">
      <c r="A9" s="21" t="s">
        <v>18</v>
      </c>
      <c r="B9" s="12"/>
      <c r="C9" s="12"/>
      <c r="D9" s="12"/>
      <c r="E9" s="12"/>
      <c r="F9" s="1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5.75">
      <c r="A10" s="21" t="s">
        <v>51</v>
      </c>
      <c r="B10" s="12">
        <v>20</v>
      </c>
      <c r="C10" s="12">
        <v>13</v>
      </c>
      <c r="D10" s="12">
        <v>5</v>
      </c>
      <c r="E10" s="12">
        <v>2</v>
      </c>
      <c r="F10" s="12">
        <v>13</v>
      </c>
      <c r="G10" s="12">
        <v>6</v>
      </c>
      <c r="H10" s="12">
        <v>1</v>
      </c>
      <c r="I10" s="12">
        <v>12</v>
      </c>
      <c r="J10" s="12">
        <v>7</v>
      </c>
      <c r="K10" s="12">
        <v>1</v>
      </c>
      <c r="L10" s="12">
        <v>13</v>
      </c>
      <c r="M10" s="12">
        <v>6</v>
      </c>
      <c r="N10" s="12">
        <v>1</v>
      </c>
      <c r="O10" s="12">
        <v>13</v>
      </c>
      <c r="P10" s="12">
        <v>6</v>
      </c>
      <c r="Q10" s="12">
        <v>1</v>
      </c>
    </row>
    <row r="11" spans="1:17" ht="15.75">
      <c r="A11" s="21" t="s">
        <v>52</v>
      </c>
      <c r="B11" s="12">
        <v>20</v>
      </c>
      <c r="C11" s="12">
        <v>12</v>
      </c>
      <c r="D11" s="12">
        <v>7</v>
      </c>
      <c r="E11" s="12">
        <v>1</v>
      </c>
      <c r="F11" s="12">
        <v>12</v>
      </c>
      <c r="G11" s="12">
        <v>7</v>
      </c>
      <c r="H11" s="12">
        <v>1</v>
      </c>
      <c r="I11" s="12">
        <v>13</v>
      </c>
      <c r="J11" s="12">
        <v>6</v>
      </c>
      <c r="K11" s="12">
        <v>1</v>
      </c>
      <c r="L11" s="12">
        <v>13</v>
      </c>
      <c r="M11" s="12">
        <v>6</v>
      </c>
      <c r="N11" s="12">
        <v>1</v>
      </c>
      <c r="O11" s="12">
        <v>12</v>
      </c>
      <c r="P11" s="12">
        <v>7</v>
      </c>
      <c r="Q11" s="12">
        <v>1</v>
      </c>
    </row>
    <row r="12" spans="1:17" ht="15.75">
      <c r="A12" s="21" t="s">
        <v>53</v>
      </c>
      <c r="B12" s="12">
        <v>20</v>
      </c>
      <c r="C12" s="12">
        <v>13</v>
      </c>
      <c r="D12" s="12">
        <v>6</v>
      </c>
      <c r="E12" s="12">
        <v>1</v>
      </c>
      <c r="F12" s="12">
        <v>12</v>
      </c>
      <c r="G12" s="12">
        <v>6</v>
      </c>
      <c r="H12" s="12">
        <v>2</v>
      </c>
      <c r="I12" s="12">
        <v>13</v>
      </c>
      <c r="J12" s="12">
        <v>6</v>
      </c>
      <c r="K12" s="12">
        <v>1</v>
      </c>
      <c r="L12" s="12">
        <v>13</v>
      </c>
      <c r="M12" s="12">
        <v>5</v>
      </c>
      <c r="N12" s="12">
        <v>2</v>
      </c>
      <c r="O12" s="12">
        <v>13</v>
      </c>
      <c r="P12" s="12">
        <v>6</v>
      </c>
      <c r="Q12" s="12">
        <v>1</v>
      </c>
    </row>
    <row r="13" spans="1:17" ht="15.75">
      <c r="A13" s="21" t="s">
        <v>54</v>
      </c>
      <c r="B13" s="38">
        <v>20</v>
      </c>
      <c r="C13" s="38">
        <v>14</v>
      </c>
      <c r="D13" s="38">
        <v>5</v>
      </c>
      <c r="E13" s="38">
        <v>1</v>
      </c>
      <c r="F13" s="38">
        <v>13</v>
      </c>
      <c r="G13" s="38">
        <v>6</v>
      </c>
      <c r="H13" s="38">
        <v>1</v>
      </c>
      <c r="I13" s="38">
        <v>14</v>
      </c>
      <c r="J13" s="38">
        <v>5</v>
      </c>
      <c r="K13" s="38">
        <v>1</v>
      </c>
      <c r="L13" s="38">
        <v>13</v>
      </c>
      <c r="M13" s="38">
        <v>5</v>
      </c>
      <c r="N13" s="38">
        <v>2</v>
      </c>
      <c r="O13" s="38">
        <v>13</v>
      </c>
      <c r="P13" s="38">
        <v>6</v>
      </c>
      <c r="Q13" s="38">
        <v>1</v>
      </c>
    </row>
    <row r="14" spans="1:17" ht="15.75">
      <c r="A14" s="21" t="s">
        <v>55</v>
      </c>
      <c r="B14" s="12">
        <v>20</v>
      </c>
      <c r="C14" s="12">
        <v>14</v>
      </c>
      <c r="D14" s="12">
        <v>5</v>
      </c>
      <c r="E14" s="12">
        <v>1</v>
      </c>
      <c r="F14" s="12">
        <v>13</v>
      </c>
      <c r="G14" s="12">
        <v>6</v>
      </c>
      <c r="H14" s="12">
        <v>1</v>
      </c>
      <c r="I14" s="12">
        <v>14</v>
      </c>
      <c r="J14" s="12">
        <v>5</v>
      </c>
      <c r="K14" s="12">
        <v>1</v>
      </c>
      <c r="L14" s="12">
        <v>14</v>
      </c>
      <c r="M14" s="12">
        <v>5</v>
      </c>
      <c r="N14" s="12">
        <v>1</v>
      </c>
      <c r="O14" s="12">
        <v>14</v>
      </c>
      <c r="P14" s="12">
        <v>5</v>
      </c>
      <c r="Q14" s="12">
        <v>1</v>
      </c>
    </row>
    <row r="15" spans="1:17" ht="17.25" customHeight="1">
      <c r="A15" s="17" t="s">
        <v>1</v>
      </c>
      <c r="B15" s="12">
        <v>100</v>
      </c>
      <c r="C15" s="12">
        <f t="shared" ref="C15:Q15" si="0">SUM(C9:C14)</f>
        <v>66</v>
      </c>
      <c r="D15" s="12">
        <f t="shared" si="0"/>
        <v>28</v>
      </c>
      <c r="E15" s="12">
        <f t="shared" si="0"/>
        <v>6</v>
      </c>
      <c r="F15" s="12">
        <f t="shared" si="0"/>
        <v>63</v>
      </c>
      <c r="G15" s="12">
        <f t="shared" si="0"/>
        <v>31</v>
      </c>
      <c r="H15" s="12">
        <f t="shared" si="0"/>
        <v>6</v>
      </c>
      <c r="I15" s="12">
        <f t="shared" si="0"/>
        <v>66</v>
      </c>
      <c r="J15" s="12">
        <f t="shared" si="0"/>
        <v>29</v>
      </c>
      <c r="K15" s="12">
        <f t="shared" si="0"/>
        <v>5</v>
      </c>
      <c r="L15" s="12">
        <f t="shared" si="0"/>
        <v>66</v>
      </c>
      <c r="M15" s="12">
        <f t="shared" si="0"/>
        <v>27</v>
      </c>
      <c r="N15" s="12">
        <f t="shared" si="0"/>
        <v>7</v>
      </c>
      <c r="O15" s="12">
        <f t="shared" si="0"/>
        <v>65</v>
      </c>
      <c r="P15" s="12">
        <f t="shared" si="0"/>
        <v>30</v>
      </c>
      <c r="Q15" s="12">
        <f t="shared" si="0"/>
        <v>5</v>
      </c>
    </row>
    <row r="16" spans="1:17" ht="15.75">
      <c r="A16" s="19" t="s">
        <v>12</v>
      </c>
      <c r="B16" s="39">
        <f>B15*100/B15</f>
        <v>100</v>
      </c>
      <c r="C16" s="20">
        <f>C15*100/B15</f>
        <v>66</v>
      </c>
      <c r="D16" s="16">
        <f>D15*100/B15</f>
        <v>28</v>
      </c>
      <c r="E16" s="16">
        <f>E15*100/B15</f>
        <v>6</v>
      </c>
      <c r="F16" s="16">
        <f>F15*100/B15</f>
        <v>63</v>
      </c>
      <c r="G16" s="16">
        <f>G15*100/B15</f>
        <v>31</v>
      </c>
      <c r="H16" s="16">
        <f>H15*100/B15</f>
        <v>6</v>
      </c>
      <c r="I16" s="16">
        <f>I15*100/B15</f>
        <v>66</v>
      </c>
      <c r="J16" s="16">
        <f>J15*100/B15</f>
        <v>29</v>
      </c>
      <c r="K16" s="16">
        <f>K15*100/B15</f>
        <v>5</v>
      </c>
      <c r="L16" s="16">
        <f>L15*100/B15</f>
        <v>66</v>
      </c>
      <c r="M16" s="16">
        <f>M15*100/B15</f>
        <v>27</v>
      </c>
      <c r="N16" s="16">
        <f>N15*100/B15</f>
        <v>7</v>
      </c>
      <c r="O16" s="16">
        <f>O15*100/B15</f>
        <v>65</v>
      </c>
      <c r="P16" s="16">
        <f>P15*100/B15</f>
        <v>30</v>
      </c>
      <c r="Q16" s="16">
        <f>Q15*100/B15</f>
        <v>5</v>
      </c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</vt:lpstr>
      <vt:lpstr>Гүлдер кіші</vt:lpstr>
      <vt:lpstr>Балақай ортаңғы</vt:lpstr>
      <vt:lpstr>Күншуақ ересек</vt:lpstr>
      <vt:lpstr>Ботақан ересек</vt:lpstr>
      <vt:lpstr>Балапан мад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2024-03-20T06:02:11Z</cp:lastPrinted>
  <dcterms:created xsi:type="dcterms:W3CDTF">2022-12-22T06:57:03Z</dcterms:created>
  <dcterms:modified xsi:type="dcterms:W3CDTF">2025-03-05T10:27:33Z</dcterms:modified>
</cp:coreProperties>
</file>